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MPIANTO_BASE" sheetId="1" r:id="rId4"/>
    <sheet state="hidden" name="DIMENSIONE" sheetId="2" r:id="rId5"/>
    <sheet state="visible" name="FASI_" sheetId="3" r:id="rId6"/>
    <sheet state="hidden" name="TESTIXDIM" sheetId="4" r:id="rId7"/>
    <sheet state="hidden" name="metod_valut" sheetId="5" r:id="rId8"/>
    <sheet state="visible" name="RUBRICA_" sheetId="6" r:id="rId9"/>
    <sheet state="visible" name="strumenti" sheetId="7" r:id="rId10"/>
    <sheet state="visible" name="strategiedid" sheetId="8" r:id="rId11"/>
    <sheet state="hidden" name="testinarra" sheetId="9" r:id="rId12"/>
    <sheet state="hidden" name="CALEND_da collegare" sheetId="10" r:id="rId13"/>
    <sheet state="hidden" name="COMPETXASSE" sheetId="11" r:id="rId14"/>
    <sheet state="hidden" name="Disciplina" sheetId="12" r:id="rId15"/>
    <sheet state="hidden" name="ABILITA" sheetId="13" r:id="rId16"/>
    <sheet state="hidden" name="CONOSCENZE" sheetId="14" r:id="rId17"/>
    <sheet state="hidden" name="raccordi" sheetId="15" r:id="rId18"/>
  </sheets>
  <definedNames/>
  <calcPr/>
  <extLst>
    <ext uri="GoogleSheetsCustomDataVersion2">
      <go:sheetsCustomData xmlns:go="http://customooxmlschemas.google.com/" r:id="rId19" roundtripDataChecksum="pVcWLK3dFYnoptkI+/ASeHSOzFZmsbg0CSHO3dQTwp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4">
      <text>
        <t xml:space="preserve">======
ID#AAAB3GZAEaw
Istruzione Adulti USR Emilia-Romagna    (2026-04-07 17:48:45)
DA AGGIUNGERE?</t>
      </text>
    </comment>
  </commentList>
  <extLst>
    <ext uri="GoogleSheetsCustomDataVersion2">
      <go:sheetsCustomData xmlns:go="http://customooxmlschemas.google.com/" r:id="rId1" roundtripDataSignature="AMtx7mgaxl9cDFNy3K4El+6qOe2RecUlk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L27">
      <text>
        <t xml:space="preserve">======
ID#AAAB2-Fp9uA
Alessandro Borri    (2026-04-03 12:59:43)
Aggiungere in tutte e tre anche la storico sociale. Qui valutano insieme
------
ID#AAAB3F1MEa0
Istruzione Adulti USR Emilia-Romagna    (2026-04-07 06:20:30)
_Contrassegnato come risolto_
------
ID#AAAB3F1MEa4
Istruzione Adulti USR Emilia-Romagna    (2026-04-07 06:21:12)
_Riaperto_
------
ID#AAAB3F1MEa8
Istruzione Adulti USR Emilia-Romagna    (2026-04-07 06:21:21)
_Contrassegnato come risolto_
------
ID#AAAB3F1MEbA
Istruzione Adulti USR Emilia-Romagna    (2026-04-07 06:22:00)
_Riaperto_
ho sistemato mi chiedo però come mai in impianto base figuri anche 'asse scientifico tecnologico) ...tolgo per attribuire le 4 h però agli altri assi (2 + 2)?</t>
      </text>
    </comment>
  </commentList>
  <extLst>
    <ext uri="GoogleSheetsCustomDataVersion2">
      <go:sheetsCustomData xmlns:go="http://customooxmlschemas.google.com/" r:id="rId1" roundtripDataSignature="AMtx7mhFVDGyH3Bn7Kh/2nwQ928GiYK+Tg=="/>
    </ext>
  </extLst>
</comments>
</file>

<file path=xl/sharedStrings.xml><?xml version="1.0" encoding="utf-8"?>
<sst xmlns="http://schemas.openxmlformats.org/spreadsheetml/2006/main" count="1588" uniqueCount="511">
  <si>
    <t>UDA orientativa - COMPETENZE CHIAVE EU</t>
  </si>
  <si>
    <t>01. Denominazione UdA</t>
  </si>
  <si>
    <t>IL LAVORO PERFETTO</t>
  </si>
  <si>
    <t>02. Destinatari</t>
  </si>
  <si>
    <t>15 MSNA e 15 giovani migranti adulti dai 18 ai 30</t>
  </si>
  <si>
    <t>- Partecipazione</t>
  </si>
  <si>
    <t>- Riconoscere modalità di decisione, fattori che le influenzano e conseguenze delle scelte.</t>
  </si>
  <si>
    <t>- Definire obiettivi chiari e strutturare progetti per raggiungerli.</t>
  </si>
  <si>
    <t>- Risolvere problemi e prendere decisioni coerenti con obiettivi e valori.</t>
  </si>
  <si>
    <t>03. Monte ore complessivo non distinto per ASSE</t>
  </si>
  <si>
    <t>- Pianificazione e organizzazione</t>
  </si>
  <si>
    <t>- Individuare limiti, risorse, punti di forza e aree di miglioramento.</t>
  </si>
  <si>
    <t>- Immaginare scenari futuri e prevedere possibili sviluppi.</t>
  </si>
  <si>
    <t>- Presentarsi in contesti formativi e lavorativi.</t>
  </si>
  <si>
    <t>04. Situazione-problema / compiti di realtà dell’UdA</t>
  </si>
  <si>
    <t>1. Incontro con un sindacalista in classe per parlare dei contratti di lavoro e di come interpretarli.                                                                                                                    2. Presa di contatto con le agenzie di lavoro del territorio, selezione delle offerte di lavoro presenti sul territorio per abbinare i CV ai lavori selezionati.</t>
  </si>
  <si>
    <t>- Chiarezza e comunicazione</t>
  </si>
  <si>
    <t>- Dare senso al proprio presente e passato per orientare la vita e i progetti futuri.</t>
  </si>
  <si>
    <t>- Individuare risorse e persone/enti da coinvolgere per il raggiungimento degli obiettivi.</t>
  </si>
  <si>
    <t>- Valutare situazioni lavorative e adottare comportamenti consapevoli, riconoscendo diritti e doveri e identificando rischi legali ed economici.</t>
  </si>
  <si>
    <t>05. Prodotti da realizzare
 Tipologie di prove</t>
  </si>
  <si>
    <t xml:space="preserve">Cartellone delle regole; griglia delle competenze; il cartellone dei diritti del lavoro; </t>
  </si>
  <si>
    <t>- Creatività e presentazione</t>
  </si>
  <si>
    <t>- Leggere, comprendere e negoziare contratti di lavoro.</t>
  </si>
  <si>
    <t>06. COMPETENZE LINEE GUIDA</t>
  </si>
  <si>
    <t>Seleziona Competenze LLGG IDA_per assi</t>
  </si>
  <si>
    <t>Competenze Chiave UE (possibile selezione multipla)</t>
  </si>
  <si>
    <t>DEI LINGUAGGI</t>
  </si>
  <si>
    <t xml:space="preserve">1. Interagire oralmente in maniera efficace e collaborativa con un registro linguistico appropriato alle diverse 
situazioni comunicative. </t>
  </si>
  <si>
    <t>CCEU1 - competenza alfabetica funzionale</t>
  </si>
  <si>
    <t xml:space="preserve">3. Produrre testi di vario tipo adeguati ai diversi contesti. </t>
  </si>
  <si>
    <t xml:space="preserve">5. Utilizzare le tecnologie dell’informazione per ricercare e analizzare dati e informazioni. </t>
  </si>
  <si>
    <t>CCEU4 - competenza digitale</t>
  </si>
  <si>
    <t xml:space="preserve">6. Comprendere gli aspetti culturali e comunicativi dei linguaggi non verbali. </t>
  </si>
  <si>
    <t>CCEU6 - competenza in materia di cittadinanza</t>
  </si>
  <si>
    <t>STORICO-SOCIALE</t>
  </si>
  <si>
    <t xml:space="preserve">11. Leggere e interpretare le trasformazioni del mondo del lavoro. </t>
  </si>
  <si>
    <t>CCEU7 - competenza imprenditoriale</t>
  </si>
  <si>
    <t>12. Esercitare la cittadinanza attiva come espressione dei principi di legalità, solidarietà e partecipazione 
democratica</t>
  </si>
  <si>
    <t>Seleziona tra:</t>
  </si>
  <si>
    <t>MATEMATICO</t>
  </si>
  <si>
    <t>SCIENTIFICO-TECNOLOGICO</t>
  </si>
  <si>
    <t>29. Progettare e realizzare semplici prodotti anche di tipo digitale utilizzando risorse materiali, informative, organizzative e oggetti, strumenti e macchine di uso comune.</t>
  </si>
  <si>
    <t xml:space="preserve">06.1 DIMENSIONE ORIENTATIVA </t>
  </si>
  <si>
    <t>EVIDENZE ORIENTATIVE (possibile selezione multipla)</t>
  </si>
  <si>
    <t>Abilità cooperativa</t>
  </si>
  <si>
    <t>- Collaborazione</t>
  </si>
  <si>
    <t>CCEU5 - competenza personale, sociale e capacità di imparare ad imparare</t>
  </si>
  <si>
    <t>Consapevolezza di sé</t>
  </si>
  <si>
    <t>- Riflettere sull’identità personale e sui propri valori.</t>
  </si>
  <si>
    <t>Pianificazione e decisione</t>
  </si>
  <si>
    <t>Gestione e autonomia</t>
  </si>
  <si>
    <t>Seleziona tra</t>
  </si>
  <si>
    <t>07. Prerequisiti</t>
  </si>
  <si>
    <t>8. Saperi</t>
  </si>
  <si>
    <t>Conoscenze</t>
  </si>
  <si>
    <t>Abilità</t>
  </si>
  <si>
    <t>riferita alla competenza</t>
  </si>
  <si>
    <t>Funzioni della lingua ed elementi della comunicazione.</t>
  </si>
  <si>
    <t>Intervenire in diverse situazioni comunicative in maniera personale e rispettosa delle idee altrui</t>
  </si>
  <si>
    <t>Strategie e tecniche di lettura (lettura orientativa, selettiva, analitica, etc.).</t>
  </si>
  <si>
    <t>Ricavare informazioni implicite ed esplicite in testi scritti di varia natura, anche relative al contesto e al punto di vista dell’emittente.</t>
  </si>
  <si>
    <t>Tipologie di produzione scritta funzionali a situazioni di studio, di vita e di lavoro.</t>
  </si>
  <si>
    <t xml:space="preserve">Produrre testi scritti corretti, coerenti, coesi e adeguati alle diverse situazioni comunicative. </t>
  </si>
  <si>
    <t>Linguaggi non verbali e relazioni con i linguaggi verbali.</t>
  </si>
  <si>
    <t xml:space="preserve">Diritti e doveri dei lavoratori.
</t>
  </si>
  <si>
    <t>Riconoscere le principali attività produttive del proprio territorio.</t>
  </si>
  <si>
    <t>Internet e risorse digitali.</t>
  </si>
  <si>
    <t>Esplorare funzioni e potenzialità delle applicazioni informatiche.</t>
  </si>
  <si>
    <t>ORE PREVISTE</t>
  </si>
  <si>
    <t>9. Disciplina per asse e ore dedicate alla competenza scelta</t>
  </si>
  <si>
    <t>seleziona</t>
  </si>
  <si>
    <t>PRESENZA</t>
  </si>
  <si>
    <t>FAD</t>
  </si>
  <si>
    <t>ORE A DISTANZA (FAD)</t>
  </si>
  <si>
    <t>ITALIANO</t>
  </si>
  <si>
    <t>TUTTE</t>
  </si>
  <si>
    <t>EVIDENZE</t>
  </si>
  <si>
    <t>FRAMEWORK</t>
  </si>
  <si>
    <t>CCEU</t>
  </si>
  <si>
    <t>- Gestire la motivazione, gli interessi e il metodo di studio in maniera consapevole.</t>
  </si>
  <si>
    <t>LIFECOMP</t>
  </si>
  <si>
    <t>CCEU 5</t>
  </si>
  <si>
    <t>- Collegare interessi e valori a percorsi di studio e formazione coerenti.</t>
  </si>
  <si>
    <t>- Orientarsi tra percorsi scolastici e professionali, verificando coerenza con aspirazioni personali</t>
  </si>
  <si>
    <t>ENTRECOMP</t>
  </si>
  <si>
    <t>CCEU7</t>
  </si>
  <si>
    <t>Apprendimento continuo</t>
  </si>
  <si>
    <t>- Aggiornare e sviluppare costantemente competenze, interessi e conoscenze.</t>
  </si>
  <si>
    <t>- Ricercare informazioni sull’offerta formativa e professionale del territorio.</t>
  </si>
  <si>
    <t>- Adattare il proprio apprendimento in base a obiettivi, esperienze e aspirazioni</t>
  </si>
  <si>
    <t>Risorse e soluzioni</t>
  </si>
  <si>
    <t>- Individuare problemi, proporre soluzioni e valutare opzioni vantaggiose.</t>
  </si>
  <si>
    <t>- Pianificare l’uso di risorse, strumenti e contatti per il raggiungimento di obiettivi e progetti.</t>
  </si>
  <si>
    <t>- Sviluppare strategie efficaci per superare ostacoli e affrontare sfide complesse</t>
  </si>
  <si>
    <t>NUCLEI TEMATICI/
FASI</t>
  </si>
  <si>
    <t>ESITI/PRODOTTI INTERMEDI</t>
  </si>
  <si>
    <t>TEMPI IN ORE</t>
  </si>
  <si>
    <t>CONTENUTI ATTIVITA'</t>
  </si>
  <si>
    <t>STRUMENTI PROPOSTI DA UNICEF</t>
  </si>
  <si>
    <t xml:space="preserve">STRATEGIE DIDATTICHE </t>
  </si>
  <si>
    <t>VALUTAZIONEDELLE COMPETENZE</t>
  </si>
  <si>
    <t>testinarra</t>
  </si>
  <si>
    <t>Elenco delle strategie didattiche</t>
  </si>
  <si>
    <t>formula che attiva la scelta dei testi narrativi</t>
  </si>
  <si>
    <t>in questa colonna va incollato il testo narrativo se nella colonna F si attiva il filtro</t>
  </si>
  <si>
    <r>
      <rPr>
        <rFont val="Times New Roman"/>
        <b/>
        <color rgb="FF000000"/>
        <sz val="14.0"/>
      </rPr>
      <t xml:space="preserve">da 1 a 8 ASSE DEI LINGUAGGI
da 9 a 12 ASSE STORICO SOCIALE
da 13 a 23 ASSE MATEMATICO
da 24 a 32 ASSE SCIENTIFICO TECNOLOGICO
</t>
    </r>
    <r>
      <rPr>
        <rFont val="Times New Roman"/>
        <b/>
        <color rgb="FFFF0000"/>
        <sz val="14.0"/>
      </rPr>
      <t>DIMENSIONI ORIENTATIVE</t>
    </r>
  </si>
  <si>
    <t>COMPETENZA CHIAVE EU</t>
  </si>
  <si>
    <t>DISCIPLINA CHE VALUTA</t>
  </si>
  <si>
    <t>METODO DI VALUTAZIONE</t>
  </si>
  <si>
    <t xml:space="preserve"> 1. Chi sono? Cosa so fare?</t>
  </si>
  <si>
    <t>attività rompighiaccio</t>
  </si>
  <si>
    <t>L'insegnante propone un'attività rompighiaccio: gli studenti si dispongono in cerchio e ognuno di loro dice il proprio nome e fa un gesto per mimare qualcosa che gli piace</t>
  </si>
  <si>
    <t>Guida per Facilitatori S4Yth - Pallanome</t>
  </si>
  <si>
    <t>ATTIVITA' LUDICA</t>
  </si>
  <si>
    <t>DEI LINGUAGGI, STORICO-SOCIALE</t>
  </si>
  <si>
    <t>risposta aperta</t>
  </si>
  <si>
    <t>cartellone con le regole</t>
  </si>
  <si>
    <t>L'insegnante chiede a ogni studente le regole da rispettare durante il laboratorio e le scrivono su un cartellone che verrà lasciato in aula</t>
  </si>
  <si>
    <t>Guida per Facilitatori S4Yth - Le regole del gruppo</t>
  </si>
  <si>
    <t>BRAINSTORMING</t>
  </si>
  <si>
    <t>prova pratica (progetto, attività grafica o musicale...)</t>
  </si>
  <si>
    <t>piii</t>
  </si>
  <si>
    <t>conversazione di classe</t>
  </si>
  <si>
    <t>L'insegnante mostra delle immagini di persone al lavoro e avvia una conversazione per far emergere il lessico (in italiano e/o in altra lingua). Chiede se nei diversi Paesi  i lavori presentati sono diffusi</t>
  </si>
  <si>
    <t>Guida per Facilitatori S4Yth - Il lavoro dei sogni</t>
  </si>
  <si>
    <t>prova orale (esposizione, interrogazionee...)</t>
  </si>
  <si>
    <t>cartoncino con il lavoro dei sogni</t>
  </si>
  <si>
    <t>L'insegnante consegna agli studenti un cartoncino bianco in cui inserire parole o disegni o immagini relativi al loro lavoro dei sogni</t>
  </si>
  <si>
    <t>DIDATTICA LABORATORIALE</t>
  </si>
  <si>
    <t>prova scritta (test scelta multipla, saggi...)</t>
  </si>
  <si>
    <t>rappresentazione della casa</t>
  </si>
  <si>
    <t xml:space="preserve">L'insegnante propone un'attività a squadre: "costruite la vostra casa". Alla fine dell'attività l'insegnante attraverso domande stimolo aiuta a riflettere sulle competenze utilizzare durante l'attività </t>
  </si>
  <si>
    <t>Guida per Facilitatori S4Yth - Sfida tra ristoranti</t>
  </si>
  <si>
    <t>COOPERATIVE LEARNING</t>
  </si>
  <si>
    <t>intervista a coppie</t>
  </si>
  <si>
    <t>L'insegnante divide gli studenti a coppie e propone il gioco dell'intervista per far emergere le competenze tecniche trasversali di ognuno</t>
  </si>
  <si>
    <t>Guida per Facilitatori S4Yth - Le competenze tecniche e trasversali</t>
  </si>
  <si>
    <t>LAVORO A COPPIE</t>
  </si>
  <si>
    <t>bingo delle competenze</t>
  </si>
  <si>
    <t>L'insegnante costruisce una griglia sulla LIM e riporta tutte le competenze emerse dall'attività svolta; ogni studente segna sulla propria griglia, consegnata dall'insegnante, le competenze che ritiene di avere</t>
  </si>
  <si>
    <t>Guida per Facilitatori S4Yth - Riconosciamo le competenze</t>
  </si>
  <si>
    <t>LAVORO INDIVIDUALE</t>
  </si>
  <si>
    <t>2. Il nostro CV</t>
  </si>
  <si>
    <t>fase di apertura</t>
  </si>
  <si>
    <t xml:space="preserve">Gli studenti che hanno già un CV lo presentano in classe e faciltano la comprensione delle diverse sezioni in italiano e/o in altre lingue. In caso di mancanza di studenti con un CV aggiornato, si presenta un CV tratto da manuali in uso nella classe </t>
  </si>
  <si>
    <t>FunDoo - Conosci il CV</t>
  </si>
  <si>
    <t>PEER TUTORING</t>
  </si>
  <si>
    <t>utilizzo dell'APP</t>
  </si>
  <si>
    <t>L'insegnante presenta l'app Fundoo e divide gli studenti a coppie</t>
  </si>
  <si>
    <t>creazione del CV</t>
  </si>
  <si>
    <t>Gli studenti, divisi a coppie, creano il proprio CV usando i suggerimenti dell'app</t>
  </si>
  <si>
    <t>FunDoo - Crea il tuo CV perfetto</t>
  </si>
  <si>
    <t>foto per il CV</t>
  </si>
  <si>
    <t>Conversazione guidata per stabilire insieme agli studenti come deve essere la foto da inserire in un CV; gli studenti a coppie scattano le foto e decidono insieme quale inserire nel CV e perché. Infine gli studenti completano il CV con l'inserimento della foto</t>
  </si>
  <si>
    <t>Seleziona una o più opzioni  tra:</t>
  </si>
  <si>
    <t>3.  Colloquio e diritti sul lavoro</t>
  </si>
  <si>
    <t>caratteristiche di un buon colloquio</t>
  </si>
  <si>
    <t>L'insegnante mostra due video di colloqui di lavoro,  chiede quali aspetti caratterizzano un video colloquio. Infine chiede alla classe quale dei due colloqui è il più adatto e definiscono tutti insieme le caratteristiche per un buon colloquio</t>
  </si>
  <si>
    <t>FunDoo - Come presentarsi in un colloquio di lavoro</t>
  </si>
  <si>
    <t xml:space="preserve">role play del colloquio di lavoro </t>
  </si>
  <si>
    <t>L'insegnante predispone l'aula per simulare un colloquio di lavoro al centro dell'aula. In cerchio gli altri studenti costruiscono un'arena dalla quale possono intervenire per dare suggerimenti o commenti sul colloquio; prima di iniziare si stabiliscono le regole del gioco (Colloquio arena)</t>
  </si>
  <si>
    <t>FunDoo - Come rispondere alle domande in un colloquio di lavoro</t>
  </si>
  <si>
    <t>ROLE PLAYING</t>
  </si>
  <si>
    <t>visione di un video</t>
  </si>
  <si>
    <t>L'insegnante chiede agli studenti se hanno un contratto di lavoro e propone un video di persone che lavorano in nero. Avvia una conversazione di classe per capire cosa gli studenti conoscono del fenomeno</t>
  </si>
  <si>
    <t>Vademecum per l'OFeP - I diritti dei lavoratori</t>
  </si>
  <si>
    <t>power walk</t>
  </si>
  <si>
    <t>Si propone l'attività della power walk</t>
  </si>
  <si>
    <t>Guida per Facilitatori S4Yth - La power walk dei diritti sul lavoro</t>
  </si>
  <si>
    <t>cartellone con diritti sul lavoro</t>
  </si>
  <si>
    <t>Si definiscono insieme i diritti sul lavoro e si scrivono su un cartellone</t>
  </si>
  <si>
    <t>4. COMPITO DI REALTA' / PRODOTTO FINALE</t>
  </si>
  <si>
    <t>Si invita un sindacalista in classe a parlare dei contratti di lavoro e di come interpretarli; gli studenti mediano anche in altre lingue</t>
  </si>
  <si>
    <t>LEZIONE FRONTALE</t>
  </si>
  <si>
    <t>Gli studenti, divisi in piccoli gruppi, si recano nelle agenzie di lavoro del territorio per cercare e selezionare le offerte di lavoro disponibili. Successivamente, in classe, analizzano insieme le offerte raccolte e i CV già preparati, con l’obiettivo di abbinarli ai lavori più adatti.</t>
  </si>
  <si>
    <t>PROJECT WORK</t>
  </si>
  <si>
    <t>T1</t>
  </si>
  <si>
    <t>RUBRICA DI VALUTAZIONE DELLE COMPETENZE</t>
  </si>
  <si>
    <t>COMPITO DI REALTA':</t>
  </si>
  <si>
    <t>PRODOTTO/I:</t>
  </si>
  <si>
    <t>NUCLEI TEMATICI/FASI</t>
  </si>
  <si>
    <t>COMPETENZA / DIMENSIONE ORIENTATIVA</t>
  </si>
  <si>
    <t>COMPETENZA CHIAVE UE</t>
  </si>
  <si>
    <t xml:space="preserve"> INDICATORE / EVIDENZA</t>
  </si>
  <si>
    <t>LIVELLI DI PADRONANZA DELLE EVIDENZE</t>
  </si>
  <si>
    <t>INIZIALE (D)</t>
  </si>
  <si>
    <t>BASE (C)</t>
  </si>
  <si>
    <t>INTERMEDIO (B)</t>
  </si>
  <si>
    <t>AVANZATO (A)</t>
  </si>
  <si>
    <t>Lo studente interagisce....</t>
  </si>
  <si>
    <t>Lo studente partecipa se sollecitato all’attività di mimica e presentazione. Comunica con frasi brevi o parole isolate per esprimere ciò che gli piace, con lessico semplice e talvolta poco adeguato alla situazione. L’interazione con i compagni è essenziale ma positiva.</t>
  </si>
  <si>
    <t>Lo studente interagisce in modo semplice e comprensibile durante l’attività, utilizzando il linguaggio verbale e non verbale per presentarsi e far indovinare ciò che gli piace. Rispetta i turni di parola e utilizza un registro adeguato alla situazione informale di conoscenza reciproca.</t>
  </si>
  <si>
    <t>Lo studente partecipa attivamente e in modo collaborativo, utilizzando con efficacia mimica, parole e brevi spiegazioni. Interagisce con i compagni facendo domande, rispondendo e favorendo la partecipazione del gruppo, con un linguaggio appropriato e chiaro.</t>
  </si>
  <si>
    <t>Lo studente interagisce con sicurezza, spontaneità e spirito collaborativo, utilizzando in modo efficace linguaggio verbale, non verbale e registro adeguato al contesto. Arricchisce la presentazione con dettagli personali, stimola il dialogo tra pari e contribuisce a creare un clima positivo e inclusivo nel gruppo.</t>
  </si>
  <si>
    <t>Lo studente esercita la cittadinanza attiva....</t>
  </si>
  <si>
    <t>Lo studente rispetta le regole del laboratorio solo se guidato o sollecitato. Partecipa in modo discontinuo alle attività di gruppo e necessita di supporto per collaborare con i compagni, condividere materiali e rispettare turni e consegne.</t>
  </si>
  <si>
    <t>Lo studente rispetta le principali regole condivise del laboratorio, partecipa alle attività in modo corretto e collabora con i compagni nei momenti richiesti. Mostra atteggiamenti di rispetto verso persone, materiali e spazi comuni.</t>
  </si>
  <si>
    <t>Lo studente partecipa attivamente alla vita del laboratorio, rispetta con continuità regole, ruoli e tempi, collaborando in modo costruttivo con il gruppo. Dimostra atteggiamenti di solidarietà, aiuto reciproco e responsabilità nella gestione di materiali e attività.</t>
  </si>
  <si>
    <t>Lo studente agisce in modo consapevole e propositivo come cittadino attivo, contribuendo alla definizione e al rispetto delle regole comuni. Favorisce la partecipazione democratica del gruppo, promuove inclusione, rispetto e collaborazione, e interviene in modo responsabile nella gestione di eventuali criticità.</t>
  </si>
  <si>
    <t>Lo studente interpreta ....</t>
  </si>
  <si>
    <t>Lo studente riconosce, se guidato, alcune professioni e attività lavorative presenti in diversi Paesi. Coglie differenze semplici tra contesti lavorativi, ma fatica a interpretarne le trasformazioni e le cause.</t>
  </si>
  <si>
    <t>Lo studente individua e descrive le principali differenze tra lavori e professioni di diversi Paesi, riconoscendo alcuni cambiamenti legati al contesto economico, culturale e sociale. Partecipa al confronto con osservazioni essenziali ma pertinenti.</t>
  </si>
  <si>
    <t>Lo studente confronta in modo consapevole professioni, competenze richieste e opportunità lavorative in diversi Paesi, collegando le trasformazioni del lavoro a fattori come tecnologia, sviluppo economico, migrazioni e bisogni sociali. Formula riflessioni personali significative.</t>
  </si>
  <si>
    <t>Lo studente interpreta in modo critico e approfondito le trasformazioni del mondo del lavoro a livello globale, mettendo in relazione differenze tra Paesi, culture, sistemi economici e innovazione. Argomenta con autonomia sui cambiamenti delle professioni e sulle possibili ricadute nei percorsi di studio e di vita personale.</t>
  </si>
  <si>
    <t>Lo studente..........</t>
  </si>
  <si>
    <t>Lo studente scrive parole o frasi molto semplici se guidato, spesso copiando o completando schede. I testi sono comprensibili solo con supporto, con errori frequenti di ortografia e punteggiatura.</t>
  </si>
  <si>
    <t>Lo studente produce parole o brevi frasi autonome, adeguate a semplici contesti come didascalie, etichette o descrizioni di immagini. Gli errori sono limitati e il testo risulta comprensibile.</t>
  </si>
  <si>
    <t>Lo studente scrive brevi testi o didascalie in modo autonomo, collegando parole e frasi per descrivere oggetti, attività o immagini. Mostra attenzione al significato e adeguatezza al contesto, con errori rari che non compromettono la comprensione.</t>
  </si>
  <si>
    <t>Lo studente produce testi brevi chiari, coerenti e adeguati al contesto, integrando parole e frasi con informazioni aggiuntive o personali. Rispetta ortografia, punteggiatura e registro comunicativo, mostrando autonomia e cura nella scrittura.</t>
  </si>
  <si>
    <t xml:space="preserve">Lo studente collabora con i compagni </t>
  </si>
  <si>
    <t>Lo studente partecipa solo se sollecitato, fatica a seguire regole e turni, e il suo contributo al gruppo è limitato o assente.</t>
  </si>
  <si>
    <t>Lo studente partecipa ai momenti richiesti rispettando regole e turni, collabora con i compagni in modo corretto e condivide materiali o informazioni quando necessario.</t>
  </si>
  <si>
    <t>Lo studente partecipa attivamente e con continuità, propone idee o strategie, supporta i compagni e contribuisce alle decisioni condivise del gruppo.</t>
  </si>
  <si>
    <t>Lo studente partecipa in modo propositivo e autonomo, stimola collaborazione e rispetto reciproco, contribuisce a risolvere conflitti, favorisce un clima positivo e inclusivo e mostra iniziativa nell’ottimizzare la strategia di squadra.</t>
  </si>
  <si>
    <t>Lo studente individua solo con supporto obiettivi generici e fatica a organizzare le attività necessarie per raggiungerli.</t>
  </si>
  <si>
    <t>Lo studente definisce obiettivi semplici e organizza in modo essenziale le attività necessarie per conseguirli.</t>
  </si>
  <si>
    <t>Lo studente definisce obiettivi chiari e pianifica le attività in modo strutturato, prevedendo passaggi logici e tempi indicativi per raggiungerli.</t>
  </si>
  <si>
    <t>Lo studente definisce obiettivi chiari e articolati, pianifica il progetto in modo completo, anticipa possibili difficoltà e adatta le strategie per garantirne il raggiungimento in autonomia.</t>
  </si>
  <si>
    <t>Lo studente riesce a riconoscere solo alcuni aspetti della propria identità e valori se guidato, esprimendo pensieri in modo semplice e limitato.</t>
  </si>
  <si>
    <t>Lo studente identifica aspetti principali della propria identità e valori personali e ne discute con osservazioni semplici e comprensibili.</t>
  </si>
  <si>
    <t>Lo studente riflette in modo consapevole sulla propria identità e valori, collegandoli ad esperienze personali e contestualizzandoli in situazioni quotidiane.</t>
  </si>
  <si>
    <t>Lo studente analizza criticamente la propria identità e valori, li confronta con esperienze diverse e li utilizza per motivare scelte e comportamenti personali, mostrando consapevolezza e autonomia.</t>
  </si>
  <si>
    <t>Se vuoi, posso anche fare una versione ancora più semplificata per L2 livello A1, così puoi usarla direttamente con studenti principianti. Vuoi che lo faccia?</t>
  </si>
  <si>
    <t>Lo studente, se guidato, utilizza semplici strumenti digitali per cercare immagini, video o materiali relativi ad alcune professioni. Raccoglie informazioni essenziali ma ancora poco organizzate. La rappresentazione dei contenuti risulta semplice e descrittiva.</t>
  </si>
  <si>
    <t>Lo studente utilizza strumenti digitali di uso comune per reperire immagini, video e informazioni pertinenti sulle professioni dei Paesi d’origine e sui lavori presenti nel territorio. Organizza i materiali in modo comprensibile e ne presenta gli aspetti principali.</t>
  </si>
  <si>
    <t>Lo studente ricerca in autonomia fonti digitali diverse, seleziona materiali significativi e li organizza in presentazioni, mappe, cartelloni digitali o video. Sa mettere a confronto professioni, competenze richieste e contesti lavorativi, utilizzando linguaggi visivi efficaci.</t>
  </si>
  <si>
    <t>Lo studente utilizza in modo autonomo, critico e creativo le tecnologie digitali per ricercare, analizzare e rappresentare informazioni complesse. Integra immagini, video, testi e dati per confrontare professioni dei Paesi d’origine e opportunità del territorio, elaborando prodotti digitali chiari, originali e ben argomentati.</t>
  </si>
  <si>
    <t>Lo studente realizza un CV con supporto, inserendo informazioni di base in modo semplice e limitato e utilizzando gli strumenti digitali in modo guidato.</t>
  </si>
  <si>
    <t>Lo studente realizza un CV inserendo informazioni principali in modo chiaro, scegliendo foto e contenuti adeguati e utilizzando strumenti digitali comuni con autonomia parziale.</t>
  </si>
  <si>
    <t>Lo studente progetta e realizza un CV chiaro e ordinato, selezionando informazioni, foto e layout in modo coerente, utilizzando strumenti digitali con buona autonomia.</t>
  </si>
  <si>
    <t>Lo studente progetta e realizza un CV completo, curato, chiaro e coerente, integrando foto e contenuti in modo efficace, utilizzando strumenti digitali in modo autonomo e creativo.</t>
  </si>
  <si>
    <t>Lo studente individua solo se guidato alcuni desideri personali o sociali e fatica a collegarli a scenari futuri concreti.</t>
  </si>
  <si>
    <t>Lo studente identifica desideri e diritti importanti per sé, riuscendo a immaginare semplici scenari di sviluppo personale o sociale.</t>
  </si>
  <si>
    <t>Lo studente riflette in modo consapevole sui propri diritti e sulle proprie competenze, immaginando scenari futuri realistici e possibili sviluppi della propria vita personale e sociale.</t>
  </si>
  <si>
    <t>Lo studente analizza criticamente le proprie aspirazioni, diritti e competenze, progettando scenari futuri articolati, collegando desideri personali e sociali a azioni concrete e mostrando autonomia e consapevolezza.</t>
  </si>
  <si>
    <t>Lo studente riconosce solo se guidato alcune informazioni sui contratti e le relazioni sindacali, con comprensione limitata dei diritti e doveri dei lavoratori.</t>
  </si>
  <si>
    <t>Lo studente individua le principali caratteristiche dei contratti di lavoro e delle relazioni sindacali, comprendendo diritti e doveri fondamentali e partecipando con osservazioni semplici.</t>
  </si>
  <si>
    <t>Lo studente analizza in modo consapevole contratti e relazioni sindacali, comprendendo differenze tra tipologie di lavoro, diritti, tutele e ruolo dei sindacati, collegandoli a esempi concreti.</t>
  </si>
  <si>
    <t>Lo studente interpreta in modo critico contratti e relazioni sindacali, evidenziando implicazioni su diritti, doveri e partecipazione attiva dei lavoratori, collegando le regole locali a scenari nazionali o globali.</t>
  </si>
  <si>
    <t>Lo studente riconosce alcuni segnali non verbali solo se guidato, mostrando comprensione limitata di gesti, espressioni o comportamenti corporei in contesti comunicativi e culturali.</t>
  </si>
  <si>
    <t>Lo studente identifica e interpreta in modo semplice e appropriato elementi non verbali (es. gesti, mimica, postura), comprendendone il significato in contesti comunicativi conosciuti e relativi alla propria esperienza.</t>
  </si>
  <si>
    <t>Lo studente interpreta in modo consapevole segnali non verbali, collegando gesti, espressioni e comportamenti all’intenzione comunicativa e riconoscendo come possano variare in diversi contesti culturali.</t>
  </si>
  <si>
    <t>Lo studente analizza criticamente i linguaggi non verbali in situazioni diverse, riconoscendo variazioni culturali nella comunicazione non verbale e integrando queste conoscenze per comprendere e rispondere in modo efficace in contesti multiculturali.</t>
  </si>
  <si>
    <t>Guida per Facilitatori S4Yth - Le opportunità sul territorio</t>
  </si>
  <si>
    <t>Guida per Facilitatori S4Yth - Le competenze ambientali, finanziarie e digitali</t>
  </si>
  <si>
    <t>Guida per Facilitatori S4Yth - Il Curriculum Vitae</t>
  </si>
  <si>
    <t>Guida per Facilitatori S4Yth - Quiz sul colloquio di Lavoro</t>
  </si>
  <si>
    <t>Guida per Facilitatori S4Yth - Simulazione di colloquio di lavoro</t>
  </si>
  <si>
    <t>Vademecum per l'OFeP - I percorsi scolastici e formativi in Italia</t>
  </si>
  <si>
    <t>Vademecum per l'OFeP - Le tipologie di percorsi per l’inserimento lavorativo</t>
  </si>
  <si>
    <t>Vademecum per l'OFeP - Consigli sulla ricerca di formazione e lavoro</t>
  </si>
  <si>
    <t>Vademecum per l'OFeP - Personal Planner</t>
  </si>
  <si>
    <t>Vademecum per l'OFeP - La valutazione delle competenze</t>
  </si>
  <si>
    <t>Vademecum per l'OFeP - Che colore sei?</t>
  </si>
  <si>
    <t>Vademecum per l'OFeP - Il Curriculum Vitae</t>
  </si>
  <si>
    <t>FunDoo - Come fare domande in un colloquio di lavoro</t>
  </si>
  <si>
    <r>
      <rPr>
        <rFont val="Arial"/>
        <color rgb="FF1155CC"/>
        <sz val="11.0"/>
        <u/>
      </rPr>
      <t>Guida per facilitatori Skills4YOUth</t>
    </r>
    <r>
      <rPr>
        <rFont val="Arial"/>
        <color rgb="FF000000"/>
        <sz val="11.0"/>
      </rPr>
      <t>- Guida per condurre attività laboratoriali di orientamento al lavoro</t>
    </r>
  </si>
  <si>
    <r>
      <rPr>
        <rFont val="Arial"/>
        <color rgb="FF1155CC"/>
        <sz val="11.0"/>
        <u/>
      </rPr>
      <t>Vademecum per l'Orientamento Formativo e Professionale</t>
    </r>
    <r>
      <rPr>
        <rFont val="Arial"/>
        <color rgb="FF000000"/>
        <sz val="11.0"/>
      </rPr>
      <t>- Libricino per ragazzi e ragazze con informazioni su orientamento scolastico, formativo e lavorativo tradotte in albanese, arabo, bengalese, francese, inglese, italiano, pashto, ucraino e urdu</t>
    </r>
  </si>
  <si>
    <r>
      <rPr>
        <rFont val="Arial"/>
        <color rgb="FF1155CC"/>
        <sz val="11.0"/>
        <u/>
      </rPr>
      <t>FunDoo</t>
    </r>
    <r>
      <rPr>
        <rFont val="Arial"/>
        <color rgb="FF000000"/>
        <sz val="11.0"/>
      </rPr>
      <t>- chatbot per la preparazione di un CV e di un colloquio di lavoro tradotta in arabo, bengalese, francese, inglese, italiano e urdu</t>
    </r>
  </si>
  <si>
    <t>ATTIVITA' IN PICCOLI GRUPPI</t>
  </si>
  <si>
    <t>T2</t>
  </si>
  <si>
    <t>T3</t>
  </si>
  <si>
    <t>CIRCLE TIME</t>
  </si>
  <si>
    <t>FLIPPED CLASSROOM</t>
  </si>
  <si>
    <t>IN PLENARIA</t>
  </si>
  <si>
    <t>INTERVISTE</t>
  </si>
  <si>
    <t>PEER TO PEER</t>
  </si>
  <si>
    <t>STORETELLING</t>
  </si>
  <si>
    <t>TESTO NARRATIVO</t>
  </si>
  <si>
    <t>SCEGLI UN METODO NARRATIVO E COPIA IL LINK NELLA CELLA CORRISPONDENTE DELLA COLONNA  DEL FOGLIO FASI</t>
  </si>
  <si>
    <t>Balavoine_Ho paura</t>
  </si>
  <si>
    <t>Barthes_ Mi piace non mi piace</t>
  </si>
  <si>
    <t>Keller_Cose che ho</t>
  </si>
  <si>
    <t>Medina_Eredità (2)</t>
  </si>
  <si>
    <t>Munari_Chi sono 1</t>
  </si>
  <si>
    <t>Perec_Mi ricordo</t>
  </si>
  <si>
    <t>CONTRO GLI STEREOTIPI_Zero (serie TV, 2021)</t>
  </si>
  <si>
    <t>CONTRO GLI STEREOTIPI_Nero a Metà (serie TV, 2018 – in corso)</t>
  </si>
  <si>
    <t>CONTRO GLI STEREOTIPI_Billy Elliot (2000)</t>
  </si>
  <si>
    <t>SCHEDA 1: Mettersi nei panni di</t>
  </si>
  <si>
    <t>SCHEDA 2: Percorsi formativi e progetti per il futuro</t>
  </si>
  <si>
    <t>SCHEDA 3: Gli interessi personali</t>
  </si>
  <si>
    <t>SCHEDA 4: IMMAGINA DI</t>
  </si>
  <si>
    <t>SCHEDA 5: il lavoro raccontato da chi lo fa</t>
  </si>
  <si>
    <t>Skaber_Credo</t>
  </si>
  <si>
    <t>Szymborka_Un minuto di silenzio</t>
  </si>
  <si>
    <t>-</t>
  </si>
  <si>
    <t>CALENDARIO DELL'UDA - GANTT</t>
  </si>
  <si>
    <t>1^ SETTIMANA</t>
  </si>
  <si>
    <t>DAL ____ AL _____</t>
  </si>
  <si>
    <t>2^ SETTIMANA</t>
  </si>
  <si>
    <t>3^ SETTIMANA</t>
  </si>
  <si>
    <t>4^ SETTIMANA</t>
  </si>
  <si>
    <t>5^ SETTIMANA</t>
  </si>
  <si>
    <t>6^ SETTIMANA</t>
  </si>
  <si>
    <t>7^ SETTIMANA</t>
  </si>
  <si>
    <t>8^ SETTIMANA</t>
  </si>
  <si>
    <t>9^ SETTIMANA</t>
  </si>
  <si>
    <t>10^ SETTIMANA</t>
  </si>
  <si>
    <t>FASE 1.</t>
  </si>
  <si>
    <t>#VALORE!</t>
  </si>
  <si>
    <t>#######</t>
  </si>
  <si>
    <t>######</t>
  </si>
  <si>
    <t>#########</t>
  </si>
  <si>
    <t>FASE 2.</t>
  </si>
  <si>
    <t>FASE 3.</t>
  </si>
  <si>
    <t>########</t>
  </si>
  <si>
    <t>FASE 4.</t>
  </si>
  <si>
    <t>FASE 5.</t>
  </si>
  <si>
    <t>FASE 6.</t>
  </si>
  <si>
    <t>FASE 7.</t>
  </si>
  <si>
    <t>FASE 8.</t>
  </si>
  <si>
    <t>FASE 9.</t>
  </si>
  <si>
    <t>FASE 10.</t>
  </si>
  <si>
    <t>ASSE</t>
  </si>
  <si>
    <t>Seleziona le competenze da valutare tra:</t>
  </si>
  <si>
    <t xml:space="preserve">2. Leggere, comprendere ed interpretare testi scritti di vario tipo. </t>
  </si>
  <si>
    <t>4. Riconoscere e descrivere i beni del patrimonio artistico e culturale anche ai fini della tutela e conservazione</t>
  </si>
  <si>
    <t>7. Utilizzare la lingua inglese per i principali scopi comunicativi riferiti ad aspetti del proprio vissuto e del proprio ambiente.**</t>
  </si>
  <si>
    <t>8. Comprendere e utilizzare una seconda lingua comunitaria in scambi di informazioni semplici e diretti su 
argomenti familiari e abituali. ***</t>
  </si>
  <si>
    <t xml:space="preserve">9. Orientarsi nella complessità del presente utilizzando la comprensione dei fatti storici, geografici e sociali 
del passato, anche al fine di confrontarsi con opinioni e culture diverse </t>
  </si>
  <si>
    <t>10. Analizzare sistemi territoriali vicini e lontani nello spazio e nel tempo per valutare gli effetti dell’azione dell'uomo</t>
  </si>
  <si>
    <t>13. Operare con i numeri interi e razionali padroneggiandone scrittura e proprietà formali.</t>
  </si>
  <si>
    <t>14. Riconoscere e confrontare figure geometriche del piano e dello spazio individuando invarianti e relazioni.</t>
  </si>
  <si>
    <t>15. Registrare, ordinare, correlare dati e rappresentarli anche valutando la probabilità di un evento.</t>
  </si>
  <si>
    <t>16. Affrontare situazioni problematiche traducendole in termini matematici, sviluppando correttamente il procedimento risolutivo e verificando l’attendibilità dei risultati.</t>
  </si>
  <si>
    <t>17. Osservare, analizzare e descrivere fenomeni appartenenti alla realtà naturale e artificiale.</t>
  </si>
  <si>
    <t>18. Analizzare la rete di relazioni tra esseri viventi e tra viventi e ambiente, individuando anche le interazioni ai vari livelli e negli specifici contesti ambientali dell’organizzazione biologica.</t>
  </si>
  <si>
    <t>19. Considerare come i diversi ecosistemi possono essere modificati dai processi naturali e dall’azione dell’uomo e adottare modi di vita ecologicamente responsabili.</t>
  </si>
  <si>
    <t>20. Progettare e realizzare semplici prodotti anche di tipo digitale utilizzando risorse materiali, informative, organizzative e oggetti, strumenti e macchine di uso comune.</t>
  </si>
  <si>
    <t>21. Orientarsi sui benefici e sui problemi economici ed ecologici legati alle varie modalità di produzione dell'energia e alle scelte di tipo tecnologico.</t>
  </si>
  <si>
    <t>22. Riconoscere le proprietà e le caratteristiche dei diversi mezzi di comunicazione per un loro uso efficace e responsabile rispetto alle proprie necessità di studio, di socializzazione e di lavoro.</t>
  </si>
  <si>
    <t>26. Osservare, analizzare e descrivere fenomeni appartenenti alla realtà naturale e artificiale.</t>
  </si>
  <si>
    <t>27. Analizzare la rete di relazioni tra esseri viventi e tra viventi e ambiente, individuando anche le interazioni ai vari livelli e negli specifici contesti ambientali dell’organizzazione biologica.</t>
  </si>
  <si>
    <t>28. Considerare come i diversi ecosistemi possono essere modificati dai processi naturali e dall’azione dell’uomo e adottare modi di vita ecologicamente responsabili.</t>
  </si>
  <si>
    <t>30. Orientarsi sui benefici e sui problemi economici ed ecologici legati alle varie modalità di produzione dell'energia e alle scelte di tipo tecnologico.</t>
  </si>
  <si>
    <t>31. Riconoscere le proprietà e le caratteristiche dei diversi mezzi di comunicazione per un loro uso efficace e responsabile rispetto alle proprie necessità di studio, di socializzazione e di lavoro.</t>
  </si>
  <si>
    <t>ASSE DEI LINGUAGGI</t>
  </si>
  <si>
    <t>INGLESE</t>
  </si>
  <si>
    <t>FRANCESE</t>
  </si>
  <si>
    <t xml:space="preserve">ASSE STORICO SOCIALE </t>
  </si>
  <si>
    <t>ASSE MATEMATICO</t>
  </si>
  <si>
    <t>tutte</t>
  </si>
  <si>
    <t>ABILITA</t>
  </si>
  <si>
    <t>Ascoltare, in situazioni di studio, di vita e di lavoro, testi prodotti da altri, comprendendone contenuti e scopi.</t>
  </si>
  <si>
    <t>Individuare le informazioni essenziali di un discorso o di un programma trasmesso dai media, a partire da argomenti relativi alla propria sfera di interesse.</t>
  </si>
  <si>
    <t>Applicare tecniche di supporto alla comprensione durante l’ascolto: prendere appunti, schematizzare, sintetizzare, etc...</t>
  </si>
  <si>
    <t>Esporre oralmente argomenti di studio in modo chiaro ed esauriente.</t>
  </si>
  <si>
    <t>Utilizzare varie tecniche di lettura.</t>
  </si>
  <si>
    <t>Scegliere e consultare correttamente dizionari, manuali, enciclopedie, su supporto cartaceo e digitale.</t>
  </si>
  <si>
    <t>Comprendere testi letterari di vario tipo, individuando personaggi, ruoli, ambientazione spaziale e temporale, temi principali e temi di
sfondo.</t>
  </si>
  <si>
    <t xml:space="preserve">Ricercare in testi divulgativi (continui, non continui e misti) dati, informazioni e concetti di utilità pratica.
</t>
  </si>
  <si>
    <t>Produrre differenti tipologie di testi scritti (di tipo formale ed informale).</t>
  </si>
  <si>
    <t>Scrivere testi utilizzando software dedicati curando l’impostazione grafica.</t>
  </si>
  <si>
    <t xml:space="preserve"> Costruire semplici ipertesti, utilizzando linguaggi verbali, iconici e sonori.
</t>
  </si>
  <si>
    <t>Utilizzare forme di comunicazione in rete digitale in maniera pertinente.</t>
  </si>
  <si>
    <t>Riconoscere i caratteri significativi di un’opera d’arte in riferimento al contesto storico culturale</t>
  </si>
  <si>
    <t xml:space="preserve">Cogliere il valore dei beni culturali e ambientali anche con riferimento al proprio territorio. </t>
  </si>
  <si>
    <t>Leggere, comprendere e comunicare informazioni relative alla salute e alla sicurezza negli ambienti di vita e di lavoro, al fine di assumere comportamenti adeguati per la prevenzione degli infortuni.</t>
  </si>
  <si>
    <t>Individuare le informazioni essenziali di un discorso in lingua inglese su argomenti familiari e relativi alla propria sfera di interesse.</t>
  </si>
  <si>
    <t>Leggere e comprendere testi scritti in lingua inglese di contenuto familiare individuando informazioni concrete e prevedibili.</t>
  </si>
  <si>
    <t>Esprimersi in lingua inglese a livello orale e scritto in modo comprensibile in semplici situazioni comunicative.</t>
  </si>
  <si>
    <t>Comprendere brevi e semplici testi in forma scritta e orale in una seconda lingua comunitaria.</t>
  </si>
  <si>
    <t>Interagire in forma orale e scritta in una seconda lingua comunitaria con frasi di uso quotidiano e formule molto comuni per soddisfare bisogni di tipo concreto.</t>
  </si>
  <si>
    <t>Collocare processi, momenti e attori nei relativi contesti e periodi storici.</t>
  </si>
  <si>
    <t>Mettere in relazione la storia del territorio con la storia italiana, europea e mondiale.</t>
  </si>
  <si>
    <t>Usare fonti di diverso tipo anche digitale.</t>
  </si>
  <si>
    <t>Utilizzare il territorio come fonte storica.</t>
  </si>
  <si>
    <t>Rispettare i valori sanciti e tutelati nella Costituzione della Repubblica italiana.</t>
  </si>
  <si>
    <t>Eseguire procedure per la fruizione dei servizi erogati dallo Stato, dalle Regioni e dagli Enti locali.</t>
  </si>
  <si>
    <t>Selezionare, organizzare e rappresentare le informazioni con mappe, schemi, tabelle e grafici.</t>
  </si>
  <si>
    <t>Operare confronti tra le diverse aree del mondo.</t>
  </si>
  <si>
    <t>Utilizzare gli strumenti della geografia per cogliere gli elementi costitutivi dell’ambiente e del territorio.</t>
  </si>
  <si>
    <t>Leggere e interpretare vari tipi di carte geografiche, carte stradali e mappe.</t>
  </si>
  <si>
    <t>Utilizzare orari di mezzi pubblici, calcolare distanze non solo itinerarie, ma anche economiche (costo/tempo) in modo coerente e consapevole.</t>
  </si>
  <si>
    <t>Leggere gli assetti territoriali anche ai fini della loro tutela.</t>
  </si>
  <si>
    <t>Riconoscere le condizioni di sicurezza e di salubrità degli ambienti di lavoro</t>
  </si>
  <si>
    <t>Padroneggiare le operazioni dell’aritmetica e dare stime approssimate del risultato di una operazione.</t>
  </si>
  <si>
    <t>Calcolare percentuali. Interpretare e confrontare aumenti e sconti percentuali.</t>
  </si>
  <si>
    <t>Riconoscere le proprietà significative delle principali figure del piano e dello spazio.</t>
  </si>
  <si>
    <t>Calcolare lunghezze, aree, volumi, e ampiezze di angoli.</t>
  </si>
  <si>
    <t>Stimare l’area di una figura e il volume di oggetti della vita quotidiana, utilizzando opportuni strumenti (riga, squadra, compasso o software di geometria).</t>
  </si>
  <si>
    <t>Riconoscere figure piane simili in vari contesti e riprodurre in scala una figura assegnata.</t>
  </si>
  <si>
    <t>Risolvere problemi utilizzando le proprietà geometriche delle figure.</t>
  </si>
  <si>
    <t>Utilizzare formule che contengono lettere per esprimere in forma generale relazioni e proprietà.</t>
  </si>
  <si>
    <t>Usare il piano cartesiano per rappresentare relazioni e funzioni e coglierne il significato</t>
  </si>
  <si>
    <t>Rappresentare insiemi di dati, anche facendo uso di un foglio elettronico.</t>
  </si>
  <si>
    <t>Confrontare dati al fine di prendere decisioni, utilizzando le distribuzioni delle frequenze e delle frequenze relative e le nozioni di media aritmetica e mediana.</t>
  </si>
  <si>
    <t>In situazioni aleatorie, individuare gli eventi elementari, discutere i modi per assegnare a essi una probabilità, calcolare la probabilità di qualche evento, scomponendolo in eventi elementari disgiunti</t>
  </si>
  <si>
    <t>Riconoscere relazioni tra coppie di eventi.</t>
  </si>
  <si>
    <t>Usare correttamente i connettivi (e, o, non, se... allora) e i quantificatori (tutti, qualcuno, nessuno) nonché le espressioni: è possibile, è probabile, è certo, è impossibile. probabile, è certo, è impossibile.</t>
  </si>
  <si>
    <t>Affrontare e risolvere problemi utilizzando equazioni di primo grado</t>
  </si>
  <si>
    <t>Effettuare misure con l’uso degli strumenti più comuni, anche presentando i dati con tabelle e grafici.</t>
  </si>
  <si>
    <t>Effettuare trasformazioni chimiche utilizzando sostanze di uso domestico.</t>
  </si>
  <si>
    <t>Utilizzare le rappresentazioni cartografiche.</t>
  </si>
  <si>
    <t>Utilizzare semplici modelli per descrivere i più comuni fenomeni celesti.</t>
  </si>
  <si>
    <t>Elaborare idee e modelli interpretativi della struttura terrestre, avendone compreso la storia geologica.</t>
  </si>
  <si>
    <t>Descrivere la struttura e la dinamica terrestre.</t>
  </si>
  <si>
    <t>Esprimere valutazioni sul rischio geomorfologico, idrogeologico, vulcanico e sismico della propria regione e comprendere la pianificazione della protezione da questi rischi.</t>
  </si>
  <si>
    <t>Individuare adattamenti evolutivi intrecciati con la storia della Terra e dell’uomo.</t>
  </si>
  <si>
    <t>Gestire correttamente il proprio corpo, interpretandone lo stato di benessere e di malessere che può derivare dalle sue alterazioni</t>
  </si>
  <si>
    <t xml:space="preserve">Effettuare analisi di rischi ambientali e valutare la sostenibilità di scelte effettuate. </t>
  </si>
  <si>
    <t>Effettuare le attività in laboratorio per progettare e realizzare prodotti rispettando le condizioni di sicurezza</t>
  </si>
  <si>
    <t>Utilizzare il disegno tecnico per la rappresentazione di processi e oggetti.</t>
  </si>
  <si>
    <t>Individuare i rischi e le problematiche connesse all’uso della rete.</t>
  </si>
  <si>
    <t>Riconoscere gli effetti sociali e culturali della diffusione delle tecnologie e le ricadute di tipo ambientale e sanitario.</t>
  </si>
  <si>
    <t>CONOSCENZE</t>
  </si>
  <si>
    <t>Principali strutture linguistico-grammaticali.</t>
  </si>
  <si>
    <t xml:space="preserve"> Lessico fondamentale, lessici specifici, lingua d’uso</t>
  </si>
  <si>
    <t>Principali relazioni fra situazioni comunicative, interlocutori e registri linguistici.</t>
  </si>
  <si>
    <t>Parole chiave, mappe, scalette.</t>
  </si>
  <si>
    <t>Tipologie testuali e generi letterari.</t>
  </si>
  <si>
    <t>Metodi di analisi e comprensione del testo.</t>
  </si>
  <si>
    <t>Modelli di narrazione autobiografica.</t>
  </si>
  <si>
    <t>Grafici, tabelle, simboli, mappe, cartine e segni convenzionali.</t>
  </si>
  <si>
    <t>Tecniche di scrittura digitale ed elementi di impaginazione grafica.</t>
  </si>
  <si>
    <t>Elementi significativi nelle opere d’arte del contesto storico e culturale di riferimento.</t>
  </si>
  <si>
    <t>Principi di tutela e conservazione dei beni culturali e ambientali. Musei, enti e istituzioni di riferimento nel territorio.</t>
  </si>
  <si>
    <t>Segnaletica e simboli convenzionali relativi alla prevenzione degli infortuni e alla sicurezza.</t>
  </si>
  <si>
    <t>Funzioni e lessico di base in lingua inglese riferito a situazioni quotidiane di studio, di vita e di lavoro.</t>
  </si>
  <si>
    <t>Modalità di consultazione del dizionario bilingue.</t>
  </si>
  <si>
    <t>Corretta pronuncia di un repertorio lessicale e fraseologico in lingua inglese memorizzato relativo ai contesti d’uso.</t>
  </si>
  <si>
    <t>Regole grammaticali di base della lingua inglese.</t>
  </si>
  <si>
    <t>Espressioni familiari di uso quotidiano e formule molto comuni per soddisfare bisogni di tipo concreto in una seconda lingua comunitaria.</t>
  </si>
  <si>
    <t>Semplici elementi linguistico-comunicativi della seconda lingua comunitaria</t>
  </si>
  <si>
    <t>Processi fondamentali della storia dal popolamento del pianeta al quadro geopolitico attuale.</t>
  </si>
  <si>
    <t xml:space="preserve">Momenti e attori principali della storia italiana, con particolare riferimento alla formazione dello Stato Unitario, alla fondazione della Repubblica e alla sua evoluzione.
</t>
  </si>
  <si>
    <t>Principali tipologie di fonti.</t>
  </si>
  <si>
    <t>Beni culturali, archeologici e ambientali.</t>
  </si>
  <si>
    <t>Linee essenziali della storia del proprio ambiente.</t>
  </si>
  <si>
    <t>Concetti di democrazia, giustizia, uguaglianza, cittadinanza e diritti civili.</t>
  </si>
  <si>
    <t>Principi fondamentali e struttura della Costituzione italiana e della Carta dei diritti fondamentali dell'Unione europea.</t>
  </si>
  <si>
    <t>Servizi erogati dallo Stato, dalle Regioni e dagli Enti locali.</t>
  </si>
  <si>
    <t>Metodi, tecniche, strumenti proprie della geografia.</t>
  </si>
  <si>
    <t>Aspetti geografici dello spazio italiano, europeo e mondiale.</t>
  </si>
  <si>
    <t>Paesaggio e sue componenti.</t>
  </si>
  <si>
    <t>Rischi ambientali.</t>
  </si>
  <si>
    <t>Norme e azioni a tutela dell’ambiente e del paesaggio.</t>
  </si>
  <si>
    <t>Mercato del lavoro e occupazione.</t>
  </si>
  <si>
    <t>Gli insiemi numerici N, Z, Q. Operazioni e loro proprietà. Ordinamento.</t>
  </si>
  <si>
    <t>Multipli e divisori di un numero naturale e comuni a più numeri. Potenze e radici.</t>
  </si>
  <si>
    <t>Numeri primi e scomposizione di un numero naturale in fattori primi.</t>
  </si>
  <si>
    <t>Sistemi di numerazione. Scrittura decimale. Ordine di grandezza.</t>
  </si>
  <si>
    <t>Rappresentazione dei numeri sulla retta e coordinate cartesiane nel piano.</t>
  </si>
  <si>
    <t>Approssimazioni successive come avvio ai numeri reali.</t>
  </si>
  <si>
    <t>Proporzionalità, diretta e inversa.</t>
  </si>
  <si>
    <t>Interesse e sconto.</t>
  </si>
  <si>
    <t>Definizioni e proprietà significative delle principali figure piane e dello spazio.</t>
  </si>
  <si>
    <t>Misure di lunghezze, aree, volumi, angoli.</t>
  </si>
  <si>
    <t>Teorema di Pitagora e le sue applicazioni.</t>
  </si>
  <si>
    <t>Costruzioni geometriche.</t>
  </si>
  <si>
    <t>Isometrie e similitudini piane.</t>
  </si>
  <si>
    <t>Riduzioni in scala.</t>
  </si>
  <si>
    <t>Rappresentazioni prospettiche (fotografie, pittura, ecc.).</t>
  </si>
  <si>
    <t>Relazioni, funzioni e loro grafici.</t>
  </si>
  <si>
    <t>Rilevamenti statistici e loro rappresentazione grafica.</t>
  </si>
  <si>
    <t>Frequenze e medie.</t>
  </si>
  <si>
    <t>Avvenimenti casuali; Incertezza di una misura e concetto di errore.</t>
  </si>
  <si>
    <t>Significato di probabilità e sue applicazion</t>
  </si>
  <si>
    <t>Equazioni di primo grado.</t>
  </si>
  <si>
    <t>Dati e variabili di un problema; strategie di risoluzione.</t>
  </si>
  <si>
    <t>Concetti fisici di base relativi ai fenomeni legati all’esperienza di vita.</t>
  </si>
  <si>
    <t>Elementi, composti, trasformazioni chimiche.</t>
  </si>
  <si>
    <t>Latitudine e longitudine, i punti cardinali.</t>
  </si>
  <si>
    <t>Movimenti della Terra: anno solare, durata del dì e della notte.</t>
  </si>
  <si>
    <t>Fasi della luna, eclissi, visibilità e moti di pianeti e costellazioni.</t>
  </si>
  <si>
    <t>Rocce, minerali e fossili.</t>
  </si>
  <si>
    <t>I meccanismi fondamentali dei cambiamenti globali nei sistemi naturali e nel sistema Terra.</t>
  </si>
  <si>
    <t>Il ruolo dell’intervento umano sui sistemi naturali.</t>
  </si>
  <si>
    <t>Livelli dell’organizzazione biologica.</t>
  </si>
  <si>
    <t>Strutture e funzioni cellulari; la riproduzione.</t>
  </si>
  <si>
    <t>Varietà dei viventi e loro evoluzione.</t>
  </si>
  <si>
    <t>La biologia umana.</t>
  </si>
  <si>
    <t>Alimenti e alimentazione.</t>
  </si>
  <si>
    <t>Rischi connessi ad eccessi e dipendenze.</t>
  </si>
  <si>
    <t>La biodiversità negli ecosistemi.</t>
  </si>
  <si>
    <t>Struttura e funzionalità di oggetti, strumenti e macchine.</t>
  </si>
  <si>
    <t>Proprietà fondamentali dei principali materiali e del ciclo produttivo con cui sono ottenuti</t>
  </si>
  <si>
    <t>Strumenti e regole del disegno tecnico.</t>
  </si>
  <si>
    <t>Principali pacchetti applicativi.</t>
  </si>
  <si>
    <t>Evoluzione tecnologica e problematiche d’impatto ambientale</t>
  </si>
  <si>
    <t>modello DM 14/2024</t>
  </si>
  <si>
    <t>DM 14 /2024</t>
  </si>
  <si>
    <t xml:space="preserve">ASSI </t>
  </si>
  <si>
    <t>COMP LLGG</t>
  </si>
  <si>
    <t xml:space="preserve">Interagire oralmente in maniera efficace e collaborativa con un registro linguistico appropriato alle diverse 
situazioni comunicative. </t>
  </si>
  <si>
    <t xml:space="preserve">Leggere, comprendere ed interpretare testi scritti di vario tipo. </t>
  </si>
  <si>
    <t>CCEU2 - competenza multilinguistica</t>
  </si>
  <si>
    <t xml:space="preserve">Produrre testi di vario tipo adeguati ai diversi contesti. </t>
  </si>
  <si>
    <t>CCEU3 - competenza matematica e competenza di base in scienza e tecnologia</t>
  </si>
  <si>
    <t>Riconoscere e descrivere i beni del patrimonio artistico e culturale anche ai fini della tutela e conservazione</t>
  </si>
  <si>
    <t>CCEU8 - competenza in materia di  consapevolezza ed espressione culturale</t>
  </si>
  <si>
    <t xml:space="preserve">Utilizzare le tecnologie dell’informazione per ricercare e analizzare dati e informazioni. </t>
  </si>
  <si>
    <t xml:space="preserve">Comprendere gli aspetti culturali e comunicativi dei linguaggi non verbali. </t>
  </si>
  <si>
    <t>Utilizzare la lingua inglese per i principali scopi comunicativi riferiti ad aspetti del proprio vissuto e del proprio ambiente.**</t>
  </si>
  <si>
    <t>Comprendere e utilizzare una seconda lingua comunitaria in scambi di informazioni semplici e diretti su 
argomenti familiari e abituali. ***</t>
  </si>
  <si>
    <t xml:space="preserve">Orientarsi nella complessità del presente utilizzando la comprensione dei fatti storici, geografici e sociali 
del passato, anche al fine di confrontarsi con opinioni e culture diverse </t>
  </si>
  <si>
    <t>Analizzare sistemi territoriali vicini e lontani nello spazio e nel tempo per valutare gli effetti dell’azione dell'uomo</t>
  </si>
  <si>
    <t xml:space="preserve">Leggere e interpretare le trasformazioni del mondo del lavoro. </t>
  </si>
  <si>
    <t>Esercitare la cittadinanza attiva come espressione dei principi di legalità, solidarietà e partecipazione 
democratica</t>
  </si>
  <si>
    <t>Operare con i numeri interi e razionali padroneggiandone scrittura e proprietà formali.</t>
  </si>
  <si>
    <t>Riconoscere e confrontare figure geometriche del piano e dello spazio individuando invarianti e relazioni.</t>
  </si>
  <si>
    <t>Registrare, ordinare, correlare dati e rappresentarli anche valutando la probabilità di un evento.</t>
  </si>
  <si>
    <t>Affrontare situazioni problematiche traducendole in termini matematici, sviluppando correttamente il procedimento risolutivo e verificando l’attendibilità dei risultati.</t>
  </si>
  <si>
    <t>Osservare, analizzare e descrivere fenomeni appartenenti alla realtà naturale e artificiale.</t>
  </si>
  <si>
    <t>Analizzare la rete di relazioni tra esseri viventi e tra viventi e ambiente, individuando anche le interazioni ai vari livelli e negli specifici contesti ambientali dell’organizzazione biologica.</t>
  </si>
  <si>
    <t>Considerare come i diversi ecosistemi possono essere modificati dai processi naturali e dall’azione dell’uomo e adottare modi di vita ecologicamente responsabili.</t>
  </si>
  <si>
    <t>Progettare e realizzare semplici prodotti anche di tipo digitale utilizzando risorse materiali, informative, organizzative e oggetti, strumenti e macchine di uso comune.</t>
  </si>
  <si>
    <t>Orientarsi sui benefici e sui problemi economici ed ecologici legati alle varie modalità di produzione dell'energia e alle scelte di tipo tecnologico.</t>
  </si>
  <si>
    <t>Riconoscere le proprietà e le caratteristiche dei diversi mezzi di comunicazione per un loro uso efficace e responsabile rispetto alle proprie necessità di studio, di socializzazione e di lavoro.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</si>
</sst>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9">
    <font>
      <sz val="10.0"/>
      <color rgb="FF000000"/>
      <name val="Arial"/>
      <scheme val="minor"/>
    </font>
    <font>
      <b/>
      <sz val="24.0"/>
      <color theme="1"/>
      <name val="Times New Roman"/>
    </font>
    <font/>
    <font>
      <b/>
      <sz val="16.0"/>
      <color rgb="FF211D1E"/>
      <name val="Times New Roman"/>
    </font>
    <font>
      <i/>
      <sz val="18.0"/>
      <color rgb="FF211D1E"/>
      <name val="Times New Roman"/>
    </font>
    <font>
      <sz val="10.0"/>
      <color theme="1"/>
      <name val="Arial"/>
    </font>
    <font>
      <sz val="14.0"/>
      <color rgb="FF211D1E"/>
      <name val="Times New Roman"/>
    </font>
    <font>
      <b/>
      <sz val="15.0"/>
      <color rgb="FF211D1E"/>
      <name val="Times New Roman"/>
    </font>
    <font>
      <b/>
      <sz val="14.0"/>
      <color rgb="FF211D1E"/>
      <name val="Times New Roman"/>
    </font>
    <font>
      <b/>
      <sz val="10.0"/>
      <color theme="1"/>
      <name val="Arial"/>
    </font>
    <font>
      <sz val="14.0"/>
      <color theme="1"/>
      <name val="Times New Roman"/>
    </font>
    <font>
      <sz val="14.0"/>
      <color rgb="FFFF0000"/>
      <name val="Times New Roman"/>
    </font>
    <font>
      <sz val="14.0"/>
      <color rgb="FF000000"/>
      <name val="Times New Roman"/>
    </font>
    <font>
      <sz val="12.0"/>
      <color rgb="FF211D1E"/>
      <name val="Times New Roman"/>
    </font>
    <font>
      <b/>
      <sz val="18.0"/>
      <color rgb="FF000000"/>
      <name val="Times New Roman"/>
    </font>
    <font>
      <b/>
      <sz val="18.0"/>
      <color rgb="FF211D1E"/>
      <name val="Times New Roman"/>
    </font>
    <font>
      <b/>
      <sz val="14.0"/>
      <color rgb="FF000000"/>
      <name val="Times New Roman"/>
    </font>
    <font>
      <sz val="14.0"/>
      <color rgb="FF000000"/>
      <name val="Arial"/>
    </font>
    <font>
      <sz val="13.0"/>
      <color theme="1"/>
      <name val="Arial"/>
    </font>
    <font>
      <sz val="13.0"/>
      <color rgb="FF000000"/>
      <name val="Arial"/>
    </font>
    <font>
      <color theme="1"/>
      <name val="Arial"/>
    </font>
    <font>
      <sz val="10.0"/>
      <color theme="1"/>
      <name val="Poppins"/>
    </font>
    <font>
      <b/>
      <sz val="10.0"/>
      <color theme="1"/>
      <name val="Poppins"/>
    </font>
    <font>
      <b/>
      <sz val="14.0"/>
      <color theme="1"/>
      <name val="Times New Roman"/>
    </font>
    <font>
      <u/>
      <sz val="10.0"/>
      <color rgb="FF0000FF"/>
      <name val="Arial"/>
    </font>
    <font>
      <sz val="14.0"/>
      <color rgb="FF222222"/>
      <name val="Arial"/>
    </font>
    <font>
      <b/>
      <sz val="22.0"/>
      <color rgb="FF000000"/>
      <name val="Times New Roman"/>
    </font>
    <font>
      <b/>
      <sz val="16.0"/>
      <color rgb="FF000000"/>
      <name val="Times New Roman"/>
    </font>
    <font>
      <sz val="11.0"/>
      <color rgb="FF000000"/>
      <name val="Verdana"/>
    </font>
    <font>
      <b/>
      <sz val="11.0"/>
      <color rgb="FF000000"/>
      <name val="Verdana"/>
    </font>
    <font>
      <sz val="11.0"/>
      <color rgb="FF0A0A0A"/>
      <name val="Verdana"/>
    </font>
    <font>
      <sz val="11.0"/>
      <color theme="1"/>
      <name val="Verdana"/>
    </font>
    <font>
      <sz val="11.0"/>
      <color rgb="FF3D3D3A"/>
      <name val="Verdana"/>
    </font>
    <font>
      <sz val="11.0"/>
      <color rgb="FFFF0000"/>
      <name val="Verdana"/>
    </font>
    <font>
      <sz val="10.0"/>
      <color theme="1"/>
      <name val="Times New Roman"/>
    </font>
    <font>
      <u/>
      <color rgb="FF1155CC"/>
      <name val="Arial"/>
    </font>
    <font>
      <u/>
      <color rgb="FF0000FF"/>
      <name val="Arial"/>
    </font>
    <font>
      <u/>
      <sz val="11.0"/>
      <color rgb="FF000000"/>
      <name val="Aptos"/>
    </font>
    <font>
      <sz val="10.0"/>
      <color rgb="FF000000"/>
      <name val="Arial"/>
    </font>
    <font>
      <sz val="18.0"/>
      <color rgb="FF000000"/>
      <name val="Times New Roman"/>
    </font>
    <font>
      <b/>
      <sz val="12.0"/>
      <color rgb="FF000000"/>
      <name val="Times New Roman"/>
    </font>
    <font>
      <sz val="12.0"/>
      <color rgb="FF000000"/>
      <name val="Times New Roman"/>
    </font>
    <font>
      <sz val="10.0"/>
      <color rgb="FF000000"/>
      <name val="Times New Roman"/>
    </font>
    <font>
      <b/>
      <sz val="15.0"/>
      <color rgb="FF000000"/>
      <name val="Calibri"/>
    </font>
    <font>
      <sz val="8.0"/>
      <color rgb="FF000000"/>
      <name val="Calibri"/>
    </font>
    <font>
      <b/>
      <sz val="8.0"/>
      <color rgb="FF000000"/>
      <name val="Calibri"/>
    </font>
    <font>
      <b/>
      <sz val="11.0"/>
      <color rgb="FF000000"/>
      <name val="Arial"/>
    </font>
    <font>
      <b/>
      <sz val="11.0"/>
      <color rgb="FF000000"/>
      <name val="&quot;Aptos Narrow&quot;"/>
    </font>
    <font>
      <sz val="11.0"/>
      <color rgb="FF000000"/>
      <name val="Arial"/>
    </font>
  </fonts>
  <fills count="36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DE083"/>
        <bgColor rgb="FFFDE083"/>
      </patternFill>
    </fill>
    <fill>
      <patternFill patternType="solid">
        <fgColor rgb="FFF4CCCC"/>
        <bgColor rgb="FFF4CCCC"/>
      </patternFill>
    </fill>
    <fill>
      <patternFill patternType="solid">
        <fgColor rgb="FFDAF1F3"/>
        <bgColor rgb="FFDAF1F3"/>
      </patternFill>
    </fill>
    <fill>
      <patternFill patternType="solid">
        <fgColor rgb="FFD1F1DA"/>
        <bgColor rgb="FFD1F1DA"/>
      </patternFill>
    </fill>
    <fill>
      <patternFill patternType="solid">
        <fgColor rgb="FFC9DAF8"/>
        <bgColor rgb="FFC9DAF8"/>
      </patternFill>
    </fill>
    <fill>
      <patternFill patternType="solid">
        <fgColor rgb="FF34A853"/>
        <bgColor rgb="FF34A853"/>
      </patternFill>
    </fill>
    <fill>
      <patternFill patternType="solid">
        <fgColor rgb="FFB6D7A8"/>
        <bgColor rgb="FFB6D7A8"/>
      </patternFill>
    </fill>
    <fill>
      <patternFill patternType="solid">
        <fgColor rgb="FFF3F3F3"/>
        <bgColor rgb="FFF3F3F3"/>
      </patternFill>
    </fill>
    <fill>
      <patternFill patternType="solid">
        <fgColor rgb="FFEAD1DC"/>
        <bgColor rgb="FFEAD1DC"/>
      </patternFill>
    </fill>
    <fill>
      <patternFill patternType="solid">
        <fgColor rgb="FFFFC000"/>
        <bgColor rgb="FFFFC000"/>
      </patternFill>
    </fill>
    <fill>
      <patternFill patternType="solid">
        <fgColor rgb="FFFFE599"/>
        <bgColor rgb="FFFFE599"/>
      </patternFill>
    </fill>
    <fill>
      <patternFill patternType="solid">
        <fgColor rgb="FFFFC599"/>
        <bgColor rgb="FFFFC599"/>
      </patternFill>
    </fill>
    <fill>
      <patternFill patternType="solid">
        <fgColor rgb="FFFCE5CD"/>
        <bgColor rgb="FFFCE5CD"/>
      </patternFill>
    </fill>
    <fill>
      <patternFill patternType="solid">
        <fgColor rgb="FFFF00FF"/>
        <bgColor rgb="FFFF00FF"/>
      </patternFill>
    </fill>
    <fill>
      <patternFill patternType="solid">
        <fgColor rgb="FFD5A6BD"/>
        <bgColor rgb="FFD5A6BD"/>
      </patternFill>
    </fill>
    <fill>
      <patternFill patternType="solid">
        <fgColor rgb="FFFFF2CC"/>
        <bgColor rgb="FFFFF2CC"/>
      </patternFill>
    </fill>
    <fill>
      <patternFill patternType="solid">
        <fgColor rgb="FF00B050"/>
        <bgColor rgb="FF00B050"/>
      </patternFill>
    </fill>
    <fill>
      <patternFill patternType="solid">
        <fgColor rgb="FFFBBC04"/>
        <bgColor rgb="FFFBBC04"/>
      </patternFill>
    </fill>
    <fill>
      <patternFill patternType="solid">
        <fgColor theme="0"/>
        <bgColor theme="0"/>
      </patternFill>
    </fill>
    <fill>
      <patternFill patternType="solid">
        <fgColor rgb="FFF0376E"/>
        <bgColor rgb="FFF0376E"/>
      </patternFill>
    </fill>
    <fill>
      <patternFill patternType="solid">
        <fgColor rgb="FFFEF2CD"/>
        <bgColor rgb="FFFEF2CD"/>
      </patternFill>
    </fill>
    <fill>
      <patternFill patternType="solid">
        <fgColor rgb="FFFFE1CC"/>
        <bgColor rgb="FFFFE1CC"/>
      </patternFill>
    </fill>
    <fill>
      <patternFill patternType="solid">
        <fgColor rgb="FFFFFF00"/>
        <bgColor rgb="FFFFFF00"/>
      </patternFill>
    </fill>
    <fill>
      <patternFill patternType="solid">
        <fgColor rgb="FF2F9299"/>
        <bgColor rgb="FF2F9299"/>
      </patternFill>
    </fill>
    <fill>
      <patternFill patternType="solid">
        <fgColor rgb="FF4285F4"/>
        <bgColor rgb="FF4285F4"/>
      </patternFill>
    </fill>
    <fill>
      <patternFill patternType="solid">
        <fgColor rgb="FFD9E7FD"/>
        <bgColor rgb="FFD9E7FD"/>
      </patternFill>
    </fill>
    <fill>
      <patternFill patternType="solid">
        <fgColor rgb="FF808080"/>
        <bgColor rgb="FF808080"/>
      </patternFill>
    </fill>
    <fill>
      <patternFill patternType="solid">
        <fgColor rgb="FFD9D9D9"/>
        <bgColor rgb="FFD9D9D9"/>
      </patternFill>
    </fill>
    <fill>
      <patternFill patternType="solid">
        <fgColor rgb="FFBC8E03"/>
        <bgColor rgb="FFBC8E03"/>
      </patternFill>
    </fill>
    <fill>
      <patternFill patternType="solid">
        <fgColor rgb="FFFDE49B"/>
        <bgColor rgb="FFFDE49B"/>
      </patternFill>
    </fill>
    <fill>
      <patternFill patternType="solid">
        <fgColor rgb="FFBE5201"/>
        <bgColor rgb="FFBE5201"/>
      </patternFill>
    </fill>
    <fill>
      <patternFill patternType="solid">
        <fgColor rgb="FFFBE2D5"/>
        <bgColor rgb="FFFBE2D5"/>
      </patternFill>
    </fill>
  </fills>
  <borders count="113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/>
      <bottom style="hair">
        <color rgb="FF000000"/>
      </bottom>
    </border>
    <border>
      <left style="double">
        <color rgb="FFFF0000"/>
      </left>
      <top style="double">
        <color rgb="FFFF0000"/>
      </top>
      <bottom style="double">
        <color rgb="FFFF0000"/>
      </bottom>
    </border>
    <border>
      <right style="double">
        <color rgb="FFFF0000"/>
      </right>
      <top style="double">
        <color rgb="FFFF0000"/>
      </top>
      <bottom style="double">
        <color rgb="FFFF0000"/>
      </bottom>
    </border>
    <border>
      <left style="thin">
        <color rgb="FF000000"/>
      </left>
      <right style="thin">
        <color rgb="FF000000"/>
      </right>
    </border>
    <border>
      <top/>
      <bottom/>
    </border>
    <border>
      <right style="thin">
        <color rgb="FF000000"/>
      </right>
      <top/>
      <bottom/>
    </border>
    <border>
      <right style="thin">
        <color rgb="FF000000"/>
      </right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double">
        <color rgb="FFFF0000"/>
      </right>
      <top/>
      <bottom style="double">
        <color rgb="FFFF0000"/>
      </bottom>
    </border>
    <border>
      <left style="double">
        <color rgb="FFFF0000"/>
      </left>
      <top/>
      <bottom style="double">
        <color rgb="FFFF0000"/>
      </bottom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top/>
      <bottom style="thin">
        <color rgb="FF000000"/>
      </bottom>
    </border>
    <border>
      <left/>
      <top/>
      <bottom/>
    </border>
    <border>
      <left/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/>
    </border>
    <border>
      <right style="thin">
        <color rgb="FF000000"/>
      </right>
      <top/>
    </border>
    <border>
      <left style="double">
        <color rgb="FF000000"/>
      </left>
      <top style="double">
        <color rgb="FF000000"/>
      </top>
    </border>
    <border>
      <left style="thick">
        <color rgb="FF222222"/>
      </left>
      <right style="thin">
        <color rgb="FF000000"/>
      </right>
      <top style="thick">
        <color rgb="FF222222"/>
      </top>
      <bottom style="thin">
        <color rgb="FF000000"/>
      </bottom>
    </border>
    <border>
      <right style="thin">
        <color rgb="FF000000"/>
      </right>
      <top style="thick">
        <color rgb="FF222222"/>
      </top>
    </border>
    <border>
      <left style="thin">
        <color rgb="FF000000"/>
      </left>
      <right style="thin">
        <color rgb="FF000000"/>
      </right>
      <top style="thick">
        <color rgb="FF222222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222222"/>
      </top>
    </border>
    <border>
      <left style="thin">
        <color rgb="FF000000"/>
      </left>
      <right style="double">
        <color rgb="FF000000"/>
      </right>
      <top style="thick">
        <color rgb="FF222222"/>
      </top>
      <bottom style="thin">
        <color rgb="FF000000"/>
      </bottom>
    </border>
    <border>
      <left style="thin">
        <color rgb="FF000000"/>
      </left>
      <right/>
      <top style="thick">
        <color rgb="FF222222"/>
      </top>
      <bottom style="thin">
        <color rgb="FF000000"/>
      </bottom>
    </border>
    <border>
      <left style="thin">
        <color rgb="FF000000"/>
      </left>
      <top style="thick">
        <color rgb="FF222222"/>
      </top>
      <bottom style="thin">
        <color rgb="FF000000"/>
      </bottom>
    </border>
    <border>
      <right style="thin">
        <color rgb="FF000000"/>
      </right>
      <top style="thick">
        <color rgb="FF222222"/>
      </top>
      <bottom style="thin">
        <color rgb="FF000000"/>
      </bottom>
    </border>
    <border>
      <left style="thin">
        <color rgb="FF000000"/>
      </left>
      <right/>
      <top style="thick">
        <color rgb="FF222222"/>
      </top>
    </border>
    <border>
      <left style="thin">
        <color rgb="FF000000"/>
      </left>
      <right style="thick">
        <color rgb="FF222222"/>
      </right>
      <top style="thick">
        <color rgb="FF222222"/>
      </top>
      <bottom style="thin">
        <color rgb="FF000000"/>
      </bottom>
    </border>
    <border>
      <left style="double">
        <color rgb="FF000000"/>
      </left>
    </border>
    <border>
      <left style="thick">
        <color rgb="FF222222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</border>
    <border>
      <left style="thin">
        <color rgb="FF000000"/>
      </left>
      <right style="thick">
        <color rgb="FF222222"/>
      </right>
      <top style="thin">
        <color rgb="FF000000"/>
      </top>
      <bottom style="thin">
        <color rgb="FF000000"/>
      </bottom>
    </border>
    <border>
      <left style="thick">
        <color rgb="FF222222"/>
      </left>
      <right style="thin">
        <color rgb="FF000000"/>
      </right>
      <top/>
      <bottom style="thick">
        <color rgb="FF222222"/>
      </bottom>
    </border>
    <border>
      <right style="thin">
        <color rgb="FF000000"/>
      </right>
      <bottom style="thick">
        <color rgb="FF222222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222222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222222"/>
      </bottom>
    </border>
    <border>
      <left style="thin">
        <color rgb="FF000000"/>
      </left>
      <right style="thin">
        <color rgb="FF000000"/>
      </right>
      <bottom style="thick">
        <color rgb="FF222222"/>
      </bottom>
    </border>
    <border>
      <right style="thin">
        <color rgb="FF000000"/>
      </right>
      <top style="thin">
        <color rgb="FF000000"/>
      </top>
      <bottom style="thick">
        <color rgb="FF222222"/>
      </bottom>
    </border>
    <border>
      <left style="thin">
        <color rgb="FF000000"/>
      </left>
      <right/>
      <bottom style="thick">
        <color rgb="FF222222"/>
      </bottom>
    </border>
    <border>
      <left style="thin">
        <color rgb="FF000000"/>
      </left>
      <right style="thick">
        <color rgb="FF222222"/>
      </right>
      <top style="thin">
        <color rgb="FF000000"/>
      </top>
      <bottom style="thick">
        <color rgb="FF222222"/>
      </bottom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double">
        <color rgb="FF000000"/>
      </left>
      <bottom style="double">
        <color rgb="FF000000"/>
      </bottom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  <right style="double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</border>
    <border>
      <left style="thick">
        <color rgb="FF000000"/>
      </left>
      <top style="thick">
        <color rgb="FF000000"/>
      </top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right style="thin">
        <color rgb="FF000000"/>
      </right>
      <top style="thick">
        <color rgb="FF000000"/>
      </top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</border>
    <border>
      <left style="thin">
        <color rgb="FF000000"/>
      </left>
      <right style="double">
        <color rgb="FF000000"/>
      </right>
      <top style="thick">
        <color rgb="FF000000"/>
      </top>
      <bottom style="thin">
        <color rgb="FF000000"/>
      </bottom>
    </border>
    <border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/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/>
      <top style="double">
        <color rgb="FF000000"/>
      </top>
      <bottom style="thin">
        <color rgb="FF000000"/>
      </bottom>
    </border>
    <border>
      <left style="thick">
        <color rgb="FF000000"/>
      </left>
      <bottom style="thick">
        <color rgb="FF000000"/>
      </bottom>
    </border>
    <border>
      <left style="thin">
        <color rgb="FF000000"/>
      </left>
      <right/>
      <top style="thin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</border>
    <border>
      <left style="thick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/>
      <top style="thin">
        <color rgb="FF000000"/>
      </top>
      <bottom style="double">
        <color rgb="FF000000"/>
      </bottom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top/>
      <bottom style="thick">
        <color rgb="FF000000"/>
      </bottom>
    </border>
    <border>
      <left style="thin">
        <color rgb="FF000000"/>
      </left>
      <right style="thick">
        <color rgb="FF000000"/>
      </right>
      <top/>
      <bottom style="thick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/>
      <bottom/>
    </border>
    <border>
      <lef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</border>
    <border>
      <left/>
      <right style="thin">
        <color rgb="FF000000"/>
      </right>
      <bottom style="thin">
        <color rgb="FF000000"/>
      </bottom>
    </border>
    <border>
      <left/>
      <right/>
      <top/>
      <bottom/>
    </border>
    <border>
      <left style="thin">
        <color rgb="FF000000"/>
      </left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n">
        <color rgb="FF000000"/>
      </left>
      <right/>
      <top/>
    </border>
  </borders>
  <cellStyleXfs count="1">
    <xf borderId="0" fillId="0" fontId="0" numFmtId="0" applyAlignment="1" applyFont="1"/>
  </cellStyleXfs>
  <cellXfs count="38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wrapText="1"/>
    </xf>
    <xf borderId="2" fillId="0" fontId="2" numFmtId="0" xfId="0" applyBorder="1" applyFont="1"/>
    <xf borderId="3" fillId="0" fontId="2" numFmtId="0" xfId="0" applyBorder="1" applyFont="1"/>
    <xf borderId="4" fillId="2" fontId="3" numFmtId="0" xfId="0" applyAlignment="1" applyBorder="1" applyFont="1">
      <alignment horizontal="left" shrinkToFit="0" wrapText="1"/>
    </xf>
    <xf borderId="5" fillId="3" fontId="4" numFmtId="0" xfId="0" applyAlignment="1" applyBorder="1" applyFill="1" applyFont="1">
      <alignment horizontal="center" shrinkToFit="0" wrapText="1"/>
    </xf>
    <xf borderId="6" fillId="0" fontId="2" numFmtId="0" xfId="0" applyBorder="1" applyFont="1"/>
    <xf borderId="7" fillId="0" fontId="2" numFmtId="0" xfId="0" applyBorder="1" applyFont="1"/>
    <xf borderId="0" fillId="0" fontId="5" numFmtId="0" xfId="0" applyFont="1"/>
    <xf borderId="1" fillId="3" fontId="6" numFmtId="0" xfId="0" applyAlignment="1" applyBorder="1" applyFont="1">
      <alignment horizontal="left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left" readingOrder="0" shrinkToFit="0" vertical="center" wrapText="1"/>
    </xf>
    <xf borderId="8" fillId="3" fontId="6" numFmtId="0" xfId="0" applyAlignment="1" applyBorder="1" applyFont="1">
      <alignment horizontal="left" readingOrder="0" shrinkToFit="0" vertical="center" wrapText="1"/>
    </xf>
    <xf borderId="9" fillId="0" fontId="2" numFmtId="0" xfId="0" applyBorder="1" applyFont="1"/>
    <xf borderId="10" fillId="0" fontId="2" numFmtId="0" xfId="0" applyBorder="1" applyFont="1"/>
    <xf borderId="11" fillId="2" fontId="3" numFmtId="0" xfId="0" applyAlignment="1" applyBorder="1" applyFont="1">
      <alignment horizontal="left" shrinkToFit="0" vertical="center" wrapText="1"/>
    </xf>
    <xf borderId="12" fillId="2" fontId="8" numFmtId="0" xfId="0" applyAlignment="1" applyBorder="1" applyFont="1">
      <alignment horizontal="left" shrinkToFit="0" vertical="center" wrapText="1"/>
    </xf>
    <xf borderId="13" fillId="2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2" numFmtId="0" xfId="0" applyBorder="1" applyFont="1"/>
    <xf borderId="16" fillId="4" fontId="8" numFmtId="0" xfId="0" applyAlignment="1" applyBorder="1" applyFill="1" applyFont="1">
      <alignment horizontal="left"/>
    </xf>
    <xf borderId="16" fillId="0" fontId="2" numFmtId="0" xfId="0" applyBorder="1" applyFont="1"/>
    <xf borderId="17" fillId="0" fontId="2" numFmtId="0" xfId="0" applyBorder="1" applyFont="1"/>
    <xf borderId="0" fillId="0" fontId="9" numFmtId="0" xfId="0" applyFont="1"/>
    <xf borderId="7" fillId="0" fontId="6" numFmtId="0" xfId="0" applyAlignment="1" applyBorder="1" applyFont="1">
      <alignment shrinkToFit="0" vertical="center" wrapText="1"/>
    </xf>
    <xf borderId="1" fillId="0" fontId="10" numFmtId="0" xfId="0" applyAlignment="1" applyBorder="1" applyFont="1">
      <alignment shrinkToFit="0" vertical="center" wrapText="1"/>
    </xf>
    <xf borderId="7" fillId="0" fontId="11" numFmtId="0" xfId="0" applyAlignment="1" applyBorder="1" applyFont="1">
      <alignment shrinkToFit="0" vertical="center" wrapText="1"/>
    </xf>
    <xf borderId="18" fillId="0" fontId="6" numFmtId="0" xfId="0" applyAlignment="1" applyBorder="1" applyFont="1">
      <alignment shrinkToFit="0" vertical="center" wrapText="1"/>
    </xf>
    <xf borderId="3" fillId="0" fontId="12" numFmtId="0" xfId="0" applyAlignment="1" applyBorder="1" applyFont="1">
      <alignment shrinkToFit="0" vertical="center" wrapText="1"/>
    </xf>
    <xf borderId="4" fillId="5" fontId="8" numFmtId="0" xfId="0" applyAlignment="1" applyBorder="1" applyFill="1" applyFont="1">
      <alignment vertical="center"/>
    </xf>
    <xf borderId="9" fillId="4" fontId="8" numFmtId="0" xfId="0" applyAlignment="1" applyBorder="1" applyFont="1">
      <alignment vertical="center"/>
    </xf>
    <xf borderId="4" fillId="0" fontId="10" numFmtId="0" xfId="0" applyAlignment="1" applyBorder="1" applyFont="1">
      <alignment shrinkToFit="0" vertical="center" wrapText="1"/>
    </xf>
    <xf borderId="4" fillId="0" fontId="6" numFmtId="0" xfId="0" applyAlignment="1" applyBorder="1" applyFont="1">
      <alignment shrinkToFit="0" vertical="center" wrapText="1"/>
    </xf>
    <xf borderId="4" fillId="3" fontId="8" numFmtId="0" xfId="0" applyAlignment="1" applyBorder="1" applyFont="1">
      <alignment vertical="center"/>
    </xf>
    <xf borderId="2" fillId="4" fontId="8" numFmtId="0" xfId="0" applyAlignment="1" applyBorder="1" applyFont="1">
      <alignment vertical="center"/>
    </xf>
    <xf borderId="3" fillId="0" fontId="13" numFmtId="0" xfId="0" applyAlignment="1" applyBorder="1" applyFont="1">
      <alignment shrinkToFit="0" vertical="center" wrapText="1"/>
    </xf>
    <xf borderId="10" fillId="5" fontId="8" numFmtId="0" xfId="0" applyAlignment="1" applyBorder="1" applyFont="1">
      <alignment vertical="center"/>
    </xf>
    <xf borderId="19" fillId="5" fontId="8" numFmtId="0" xfId="0" applyAlignment="1" applyBorder="1" applyFont="1">
      <alignment vertical="center"/>
    </xf>
    <xf borderId="7" fillId="0" fontId="13" numFmtId="0" xfId="0" applyAlignment="1" applyBorder="1" applyFont="1">
      <alignment shrinkToFit="0" wrapText="1"/>
    </xf>
    <xf borderId="1" fillId="0" fontId="10" numFmtId="0" xfId="0" applyAlignment="1" applyBorder="1" applyFont="1">
      <alignment shrinkToFit="0" wrapText="1"/>
    </xf>
    <xf borderId="4" fillId="0" fontId="10" numFmtId="0" xfId="0" applyAlignment="1" applyBorder="1" applyFont="1">
      <alignment shrinkToFit="0" wrapText="1"/>
    </xf>
    <xf borderId="18" fillId="0" fontId="13" numFmtId="0" xfId="0" applyAlignment="1" applyBorder="1" applyFont="1">
      <alignment shrinkToFit="0" wrapText="1"/>
    </xf>
    <xf borderId="11" fillId="0" fontId="10" numFmtId="0" xfId="0" applyAlignment="1" applyBorder="1" applyFont="1">
      <alignment shrinkToFit="0" wrapText="1"/>
    </xf>
    <xf borderId="4" fillId="5" fontId="13" numFmtId="0" xfId="0" applyAlignment="1" applyBorder="1" applyFont="1">
      <alignment shrinkToFit="0" wrapText="1"/>
    </xf>
    <xf borderId="4" fillId="5" fontId="10" numFmtId="0" xfId="0" applyAlignment="1" applyBorder="1" applyFont="1">
      <alignment shrinkToFit="0" wrapText="1"/>
    </xf>
    <xf borderId="20" fillId="0" fontId="2" numFmtId="0" xfId="0" applyBorder="1" applyFont="1"/>
    <xf borderId="4" fillId="2" fontId="3" numFmtId="0" xfId="0" applyAlignment="1" applyBorder="1" applyFont="1">
      <alignment horizontal="left" shrinkToFit="0" vertical="center" wrapText="1"/>
    </xf>
    <xf borderId="21" fillId="2" fontId="8" numFmtId="0" xfId="0" applyAlignment="1" applyBorder="1" applyFont="1">
      <alignment horizontal="left" shrinkToFit="0" vertical="center" wrapText="1"/>
    </xf>
    <xf borderId="22" fillId="2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4" fillId="3" fontId="6" numFmtId="0" xfId="0" applyAlignment="1" applyBorder="1" applyFont="1">
      <alignment shrinkToFit="0" wrapText="1"/>
    </xf>
    <xf borderId="14" fillId="3" fontId="6" numFmtId="0" xfId="0" applyAlignment="1" applyBorder="1" applyFont="1">
      <alignment shrinkToFit="0" vertical="center" wrapText="1"/>
    </xf>
    <xf borderId="13" fillId="0" fontId="10" numFmtId="0" xfId="0" applyAlignment="1" applyBorder="1" applyFont="1">
      <alignment shrinkToFit="0" vertical="center" wrapText="1"/>
    </xf>
    <xf borderId="14" fillId="3" fontId="6" numFmtId="0" xfId="0" applyAlignment="1" applyBorder="1" applyFont="1">
      <alignment shrinkToFit="0" wrapText="1"/>
    </xf>
    <xf borderId="23" fillId="0" fontId="10" numFmtId="0" xfId="0" applyAlignment="1" applyBorder="1" applyFont="1">
      <alignment shrinkToFit="0" wrapText="1"/>
    </xf>
    <xf borderId="23" fillId="3" fontId="6" numFmtId="0" xfId="0" applyAlignment="1" applyBorder="1" applyFont="1">
      <alignment shrinkToFit="0" wrapText="1"/>
    </xf>
    <xf borderId="24" fillId="3" fontId="12" numFmtId="0" xfId="0" applyAlignment="1" applyBorder="1" applyFont="1">
      <alignment horizontal="left" shrinkToFit="0" vertical="center" wrapText="1"/>
    </xf>
    <xf borderId="25" fillId="0" fontId="2" numFmtId="0" xfId="0" applyBorder="1" applyFont="1"/>
    <xf borderId="26" fillId="0" fontId="2" numFmtId="0" xfId="0" applyBorder="1" applyFont="1"/>
    <xf borderId="26" fillId="2" fontId="14" numFmtId="0" xfId="0" applyAlignment="1" applyBorder="1" applyFont="1">
      <alignment horizontal="center" shrinkToFit="0" vertical="center" wrapText="1"/>
    </xf>
    <xf borderId="27" fillId="2" fontId="15" numFmtId="0" xfId="0" applyAlignment="1" applyBorder="1" applyFont="1">
      <alignment horizontal="center" shrinkToFit="0" vertical="center" wrapText="1"/>
    </xf>
    <xf borderId="16" fillId="4" fontId="8" numFmtId="0" xfId="0" applyBorder="1" applyFont="1"/>
    <xf borderId="26" fillId="2" fontId="16" numFmtId="0" xfId="0" applyAlignment="1" applyBorder="1" applyFont="1">
      <alignment horizontal="right" shrinkToFit="0" wrapText="1"/>
    </xf>
    <xf borderId="27" fillId="2" fontId="8" numFmtId="0" xfId="0" applyAlignment="1" applyBorder="1" applyFont="1">
      <alignment horizontal="left" shrinkToFit="0" wrapText="1"/>
    </xf>
    <xf borderId="7" fillId="0" fontId="6" numFmtId="0" xfId="0" applyAlignment="1" applyBorder="1" applyFont="1">
      <alignment horizontal="left" shrinkToFit="0" wrapText="1"/>
    </xf>
    <xf borderId="6" fillId="0" fontId="6" numFmtId="0" xfId="0" applyAlignment="1" applyBorder="1" applyFont="1">
      <alignment horizontal="left" shrinkToFit="0" vertical="center" wrapText="1"/>
    </xf>
    <xf borderId="6" fillId="0" fontId="6" numFmtId="0" xfId="0" applyAlignment="1" applyBorder="1" applyFont="1">
      <alignment horizontal="left" shrinkToFit="0" wrapText="1"/>
    </xf>
    <xf borderId="17" fillId="3" fontId="12" numFmtId="0" xfId="0" applyAlignment="1" applyBorder="1" applyFont="1">
      <alignment horizontal="left" shrinkToFit="0" wrapText="1"/>
    </xf>
    <xf borderId="28" fillId="3" fontId="6" numFmtId="0" xfId="0" applyAlignment="1" applyBorder="1" applyFont="1">
      <alignment horizontal="left" shrinkToFit="0" wrapText="1"/>
    </xf>
    <xf borderId="17" fillId="3" fontId="12" numFmtId="0" xfId="0" applyAlignment="1" applyBorder="1" applyFont="1">
      <alignment horizontal="left" shrinkToFit="0" vertical="center" wrapText="1"/>
    </xf>
    <xf borderId="28" fillId="3" fontId="6" numFmtId="0" xfId="0" applyAlignment="1" applyBorder="1" applyFont="1">
      <alignment horizontal="left" shrinkToFit="0" vertical="center" wrapText="1"/>
    </xf>
    <xf borderId="28" fillId="3" fontId="6" numFmtId="0" xfId="0" applyAlignment="1" applyBorder="1" applyFont="1">
      <alignment horizontal="right" shrinkToFit="0" wrapText="1"/>
    </xf>
    <xf borderId="17" fillId="3" fontId="8" numFmtId="0" xfId="0" applyBorder="1" applyFont="1"/>
    <xf borderId="29" fillId="3" fontId="8" numFmtId="0" xfId="0" applyAlignment="1" applyBorder="1" applyFont="1">
      <alignment shrinkToFit="0" wrapText="1"/>
    </xf>
    <xf borderId="7" fillId="0" fontId="6" numFmtId="0" xfId="0" applyAlignment="1" applyBorder="1" applyFont="1">
      <alignment horizontal="left" shrinkToFit="0" vertical="center" wrapText="1"/>
    </xf>
    <xf borderId="30" fillId="2" fontId="8" numFmtId="0" xfId="0" applyAlignment="1" applyBorder="1" applyFont="1">
      <alignment horizontal="left" shrinkToFit="0" wrapText="1"/>
    </xf>
    <xf borderId="18" fillId="0" fontId="6" numFmtId="0" xfId="0" applyAlignment="1" applyBorder="1" applyFont="1">
      <alignment horizontal="left" shrinkToFit="0" wrapText="1"/>
    </xf>
    <xf borderId="0" fillId="2" fontId="8" numFmtId="0" xfId="0" applyAlignment="1" applyFont="1">
      <alignment shrinkToFit="0" wrapText="1"/>
    </xf>
    <xf borderId="1" fillId="2" fontId="8" numFmtId="0" xfId="0" applyAlignment="1" applyBorder="1" applyFont="1">
      <alignment horizontal="center" shrinkToFit="0" wrapText="1"/>
    </xf>
    <xf borderId="24" fillId="2" fontId="8" numFmtId="0" xfId="0" applyAlignment="1" applyBorder="1" applyFont="1">
      <alignment shrinkToFit="0" wrapText="1"/>
    </xf>
    <xf borderId="4" fillId="2" fontId="8" numFmtId="0" xfId="0" applyAlignment="1" applyBorder="1" applyFont="1">
      <alignment shrinkToFit="0" wrapText="1"/>
    </xf>
    <xf borderId="7" fillId="2" fontId="8" numFmtId="0" xfId="0" applyAlignment="1" applyBorder="1" applyFont="1">
      <alignment shrinkToFit="0" wrapText="1"/>
    </xf>
    <xf borderId="30" fillId="2" fontId="8" numFmtId="0" xfId="0" applyAlignment="1" applyBorder="1" applyFont="1">
      <alignment shrinkToFit="0" wrapText="1"/>
    </xf>
    <xf borderId="1" fillId="4" fontId="8" numFmtId="0" xfId="0" applyBorder="1" applyFont="1"/>
    <xf borderId="4" fillId="4" fontId="8" numFmtId="0" xfId="0" applyAlignment="1" applyBorder="1" applyFont="1">
      <alignment horizontal="center" readingOrder="0"/>
    </xf>
    <xf borderId="4" fillId="4" fontId="8" numFmtId="0" xfId="0" applyAlignment="1" applyBorder="1" applyFont="1">
      <alignment horizontal="center"/>
    </xf>
    <xf borderId="4" fillId="4" fontId="8" numFmtId="0" xfId="0" applyBorder="1" applyFont="1"/>
    <xf borderId="6" fillId="0" fontId="17" numFmtId="0" xfId="0" applyAlignment="1" applyBorder="1" applyFont="1">
      <alignment horizontal="left" shrinkToFit="0" wrapText="1"/>
    </xf>
    <xf borderId="7" fillId="0" fontId="17" numFmtId="0" xfId="0" applyAlignment="1" applyBorder="1" applyFont="1">
      <alignment horizontal="left" shrinkToFit="0" wrapText="1"/>
    </xf>
    <xf borderId="4" fillId="3" fontId="5" numFmtId="0" xfId="0" applyAlignment="1" applyBorder="1" applyFont="1">
      <alignment horizontal="center"/>
    </xf>
    <xf borderId="4" fillId="5" fontId="5" numFmtId="0" xfId="0" applyBorder="1" applyFont="1"/>
    <xf borderId="1" fillId="3" fontId="18" numFmtId="0" xfId="0" applyBorder="1" applyFont="1"/>
    <xf borderId="3" fillId="3" fontId="18" numFmtId="0" xfId="0" applyBorder="1" applyFont="1"/>
    <xf borderId="1" fillId="3" fontId="19" numFmtId="0" xfId="0" applyAlignment="1" applyBorder="1" applyFont="1">
      <alignment horizontal="left" shrinkToFit="0" wrapText="1"/>
    </xf>
    <xf borderId="31" fillId="3" fontId="17" numFmtId="0" xfId="0" applyAlignment="1" applyBorder="1" applyFont="1">
      <alignment horizontal="left" shrinkToFit="0" wrapText="1"/>
    </xf>
    <xf borderId="32" fillId="0" fontId="2" numFmtId="0" xfId="0" applyBorder="1" applyFont="1"/>
    <xf borderId="25" fillId="4" fontId="8" numFmtId="0" xfId="0" applyBorder="1" applyFont="1"/>
    <xf borderId="25" fillId="4" fontId="8" numFmtId="0" xfId="0" applyAlignment="1" applyBorder="1" applyFont="1">
      <alignment horizontal="center"/>
    </xf>
    <xf borderId="6" fillId="3" fontId="19" numFmtId="0" xfId="0" applyAlignment="1" applyBorder="1" applyFont="1">
      <alignment shrinkToFit="0" wrapText="1"/>
    </xf>
    <xf borderId="7" fillId="3" fontId="19" numFmtId="0" xfId="0" applyAlignment="1" applyBorder="1" applyFont="1">
      <alignment shrinkToFit="0" wrapText="1"/>
    </xf>
    <xf borderId="6" fillId="3" fontId="12" numFmtId="0" xfId="0" applyAlignment="1" applyBorder="1" applyFont="1">
      <alignment shrinkToFit="0" wrapText="1"/>
    </xf>
    <xf borderId="33" fillId="3" fontId="12" numFmtId="0" xfId="0" applyAlignment="1" applyBorder="1" applyFont="1">
      <alignment shrinkToFit="0" wrapText="1"/>
    </xf>
    <xf borderId="34" fillId="0" fontId="2" numFmtId="0" xfId="0" applyBorder="1" applyFont="1"/>
    <xf borderId="0" fillId="3" fontId="19" numFmtId="0" xfId="0" applyAlignment="1" applyFont="1">
      <alignment shrinkToFit="0" wrapText="1"/>
    </xf>
    <xf borderId="18" fillId="3" fontId="19" numFmtId="0" xfId="0" applyAlignment="1" applyBorder="1" applyFont="1">
      <alignment shrinkToFit="0" wrapText="1"/>
    </xf>
    <xf borderId="4" fillId="3" fontId="5" numFmtId="0" xfId="0" applyBorder="1" applyFont="1"/>
    <xf borderId="0" fillId="0" fontId="20" numFmtId="0" xfId="0" applyAlignment="1" applyFont="1">
      <alignment shrinkToFit="0" wrapText="1"/>
    </xf>
    <xf borderId="0" fillId="0" fontId="5" numFmtId="0" xfId="0" applyAlignment="1" applyFont="1">
      <alignment shrinkToFit="0" wrapText="1"/>
    </xf>
    <xf borderId="0" fillId="0" fontId="21" numFmtId="0" xfId="0" applyFont="1"/>
    <xf borderId="0" fillId="0" fontId="22" numFmtId="0" xfId="0" applyFont="1"/>
    <xf borderId="11" fillId="6" fontId="16" numFmtId="0" xfId="0" applyAlignment="1" applyBorder="1" applyFill="1" applyFont="1">
      <alignment horizontal="center" shrinkToFit="0" vertical="center" wrapText="1"/>
    </xf>
    <xf borderId="11" fillId="6" fontId="23" numFmtId="0" xfId="0" applyAlignment="1" applyBorder="1" applyFont="1">
      <alignment horizontal="center" shrinkToFit="0" vertical="center" wrapText="1"/>
    </xf>
    <xf borderId="1" fillId="6" fontId="16" numFmtId="0" xfId="0" applyAlignment="1" applyBorder="1" applyFont="1">
      <alignment horizontal="center" shrinkToFit="0" vertical="center" wrapText="1"/>
    </xf>
    <xf borderId="11" fillId="7" fontId="16" numFmtId="0" xfId="0" applyAlignment="1" applyBorder="1" applyFill="1" applyFont="1">
      <alignment horizontal="center" shrinkToFit="0" vertical="center" wrapText="1"/>
    </xf>
    <xf borderId="1" fillId="8" fontId="16" numFmtId="0" xfId="0" applyAlignment="1" applyBorder="1" applyFill="1" applyFont="1">
      <alignment horizontal="center" shrinkToFit="0" vertical="center" wrapText="1"/>
    </xf>
    <xf borderId="0" fillId="0" fontId="24" numFmtId="0" xfId="0" applyFont="1"/>
    <xf borderId="15" fillId="7" fontId="16" numFmtId="0" xfId="0" applyAlignment="1" applyBorder="1" applyFont="1">
      <alignment horizontal="center" shrinkToFit="0" vertical="center" wrapText="1"/>
    </xf>
    <xf borderId="11" fillId="8" fontId="16" numFmtId="0" xfId="0" applyAlignment="1" applyBorder="1" applyFont="1">
      <alignment horizontal="left" vertical="center"/>
    </xf>
    <xf borderId="11" fillId="8" fontId="16" numFmtId="0" xfId="0" applyAlignment="1" applyBorder="1" applyFont="1">
      <alignment horizontal="center" shrinkToFit="0" vertical="center" wrapText="1"/>
    </xf>
    <xf borderId="0" fillId="0" fontId="21" numFmtId="0" xfId="0" applyAlignment="1" applyFont="1">
      <alignment shrinkToFit="0" wrapText="1"/>
    </xf>
    <xf borderId="35" fillId="9" fontId="16" numFmtId="0" xfId="0" applyAlignment="1" applyBorder="1" applyFill="1" applyFont="1">
      <alignment horizontal="center" shrinkToFit="0" vertical="center" wrapText="1"/>
    </xf>
    <xf borderId="36" fillId="10" fontId="16" numFmtId="0" xfId="0" applyAlignment="1" applyBorder="1" applyFill="1" applyFont="1">
      <alignment horizontal="left" shrinkToFit="0" vertical="center" wrapText="1"/>
    </xf>
    <xf borderId="37" fillId="10" fontId="16" numFmtId="0" xfId="0" applyAlignment="1" applyBorder="1" applyFont="1">
      <alignment horizontal="center" shrinkToFit="0" vertical="center" wrapText="1"/>
    </xf>
    <xf borderId="38" fillId="11" fontId="12" numFmtId="0" xfId="0" applyAlignment="1" applyBorder="1" applyFill="1" applyFont="1">
      <alignment horizontal="left" shrinkToFit="0" vertical="center" wrapText="1"/>
    </xf>
    <xf borderId="39" fillId="0" fontId="10" numFmtId="0" xfId="0" applyAlignment="1" applyBorder="1" applyFont="1">
      <alignment shrinkToFit="0" vertical="center" wrapText="1"/>
    </xf>
    <xf borderId="40" fillId="0" fontId="10" numFmtId="0" xfId="0" applyAlignment="1" applyBorder="1" applyFont="1">
      <alignment shrinkToFit="0" vertical="center" wrapText="1"/>
    </xf>
    <xf borderId="41" fillId="7" fontId="16" numFmtId="0" xfId="0" applyAlignment="1" applyBorder="1" applyFont="1">
      <alignment horizontal="center" shrinkToFit="0" vertical="center" wrapText="1"/>
    </xf>
    <xf borderId="42" fillId="3" fontId="16" numFmtId="0" xfId="0" applyAlignment="1" applyBorder="1" applyFont="1">
      <alignment horizontal="center" shrinkToFit="0" vertical="center" wrapText="1"/>
    </xf>
    <xf borderId="39" fillId="7" fontId="16" numFmtId="0" xfId="0" applyAlignment="1" applyBorder="1" applyFont="1">
      <alignment horizontal="center" shrinkToFit="0" vertical="center" wrapText="1"/>
    </xf>
    <xf borderId="43" fillId="0" fontId="10" numFmtId="0" xfId="0" applyAlignment="1" applyBorder="1" applyFont="1">
      <alignment shrinkToFit="0" vertical="center" wrapText="1"/>
    </xf>
    <xf borderId="38" fillId="0" fontId="10" numFmtId="0" xfId="0" applyAlignment="1" applyBorder="1" applyFont="1">
      <alignment shrinkToFit="0" vertical="center" wrapText="1"/>
    </xf>
    <xf borderId="44" fillId="10" fontId="16" numFmtId="0" xfId="0" applyAlignment="1" applyBorder="1" applyFont="1">
      <alignment horizontal="left" shrinkToFit="0" vertical="center" wrapText="1"/>
    </xf>
    <xf borderId="45" fillId="10" fontId="16" numFmtId="0" xfId="0" applyAlignment="1" applyBorder="1" applyFont="1">
      <alignment horizontal="left" shrinkToFit="0" vertical="center" wrapText="1"/>
    </xf>
    <xf borderId="46" fillId="0" fontId="2" numFmtId="0" xfId="0" applyBorder="1" applyFont="1"/>
    <xf borderId="47" fillId="10" fontId="16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4" fillId="11" fontId="12" numFmtId="0" xfId="0" applyAlignment="1" applyBorder="1" applyFont="1">
      <alignment horizontal="left" shrinkToFit="0" vertical="center" wrapText="1"/>
    </xf>
    <xf borderId="11" fillId="0" fontId="10" numFmtId="0" xfId="0" applyAlignment="1" applyBorder="1" applyFont="1">
      <alignment shrinkToFit="0" vertical="center" wrapText="1"/>
    </xf>
    <xf borderId="48" fillId="0" fontId="10" numFmtId="0" xfId="0" applyAlignment="1" applyBorder="1" applyFont="1">
      <alignment readingOrder="0" shrinkToFit="0" vertical="center" wrapText="1"/>
    </xf>
    <xf borderId="3" fillId="0" fontId="10" numFmtId="0" xfId="0" applyAlignment="1" applyBorder="1" applyFont="1">
      <alignment shrinkToFit="0" vertical="center" wrapText="1"/>
    </xf>
    <xf borderId="49" fillId="0" fontId="2" numFmtId="0" xfId="0" applyBorder="1" applyFont="1"/>
    <xf borderId="50" fillId="10" fontId="16" numFmtId="0" xfId="0" applyAlignment="1" applyBorder="1" applyFont="1">
      <alignment horizontal="left" shrinkToFit="0" vertical="center" wrapText="1"/>
    </xf>
    <xf borderId="48" fillId="0" fontId="10" numFmtId="0" xfId="0" applyAlignment="1" applyBorder="1" applyFont="1">
      <alignment shrinkToFit="0" vertical="center" wrapText="1"/>
    </xf>
    <xf borderId="51" fillId="10" fontId="16" numFmtId="0" xfId="0" applyAlignment="1" applyBorder="1" applyFont="1">
      <alignment horizontal="left" shrinkToFit="0" vertical="center" wrapText="1"/>
    </xf>
    <xf borderId="52" fillId="0" fontId="2" numFmtId="0" xfId="0" applyBorder="1" applyFont="1"/>
    <xf borderId="53" fillId="11" fontId="12" numFmtId="0" xfId="0" applyAlignment="1" applyBorder="1" applyFont="1">
      <alignment horizontal="left" shrinkToFit="0" vertical="center" wrapText="1"/>
    </xf>
    <xf borderId="53" fillId="0" fontId="10" numFmtId="0" xfId="0" applyAlignment="1" applyBorder="1" applyFont="1">
      <alignment shrinkToFit="0" vertical="center" wrapText="1"/>
    </xf>
    <xf borderId="54" fillId="0" fontId="10" numFmtId="0" xfId="0" applyAlignment="1" applyBorder="1" applyFont="1">
      <alignment shrinkToFit="0" vertical="center" wrapText="1"/>
    </xf>
    <xf borderId="55" fillId="7" fontId="16" numFmtId="0" xfId="0" applyAlignment="1" applyBorder="1" applyFont="1">
      <alignment horizontal="center" shrinkToFit="0" vertical="center" wrapText="1"/>
    </xf>
    <xf borderId="56" fillId="0" fontId="10" numFmtId="0" xfId="0" applyAlignment="1" applyBorder="1" applyFont="1">
      <alignment shrinkToFit="0" vertical="center" wrapText="1"/>
    </xf>
    <xf borderId="57" fillId="0" fontId="2" numFmtId="0" xfId="0" applyBorder="1" applyFont="1"/>
    <xf borderId="58" fillId="10" fontId="16" numFmtId="0" xfId="0" applyAlignment="1" applyBorder="1" applyFont="1">
      <alignment horizontal="left" shrinkToFit="0" vertical="center" wrapText="1"/>
    </xf>
    <xf borderId="20" fillId="12" fontId="16" numFmtId="0" xfId="0" applyAlignment="1" applyBorder="1" applyFill="1" applyFont="1">
      <alignment horizontal="left" shrinkToFit="0" vertical="center" wrapText="1"/>
    </xf>
    <xf borderId="20" fillId="5" fontId="16" numFmtId="0" xfId="0" applyAlignment="1" applyBorder="1" applyFont="1">
      <alignment horizontal="center" shrinkToFit="0" vertical="center" wrapText="1"/>
    </xf>
    <xf borderId="20" fillId="5" fontId="12" numFmtId="0" xfId="0" applyAlignment="1" applyBorder="1" applyFont="1">
      <alignment horizontal="left" shrinkToFit="0" vertical="center" wrapText="1"/>
    </xf>
    <xf borderId="15" fillId="0" fontId="10" numFmtId="0" xfId="0" applyAlignment="1" applyBorder="1" applyFont="1">
      <alignment shrinkToFit="0" vertical="center" wrapText="1"/>
    </xf>
    <xf borderId="59" fillId="0" fontId="10" numFmtId="0" xfId="0" applyAlignment="1" applyBorder="1" applyFont="1">
      <alignment shrinkToFit="0" vertical="center" wrapText="1"/>
    </xf>
    <xf borderId="42" fillId="5" fontId="16" numFmtId="0" xfId="0" applyAlignment="1" applyBorder="1" applyFont="1">
      <alignment horizontal="center" shrinkToFit="0" vertical="center" wrapText="1"/>
    </xf>
    <xf borderId="7" fillId="0" fontId="10" numFmtId="0" xfId="0" applyAlignment="1" applyBorder="1" applyFont="1">
      <alignment shrinkToFit="0" vertical="center" wrapText="1"/>
    </xf>
    <xf borderId="20" fillId="0" fontId="10" numFmtId="0" xfId="0" applyAlignment="1" applyBorder="1" applyFont="1">
      <alignment shrinkToFit="0" vertical="center" wrapText="1"/>
    </xf>
    <xf borderId="60" fillId="7" fontId="16" numFmtId="0" xfId="0" applyAlignment="1" applyBorder="1" applyFont="1">
      <alignment horizontal="left" shrinkToFit="0" vertical="center" wrapText="1"/>
    </xf>
    <xf borderId="20" fillId="7" fontId="16" numFmtId="0" xfId="0" applyAlignment="1" applyBorder="1" applyFont="1">
      <alignment horizontal="left" shrinkToFit="0" vertical="center" wrapText="1"/>
    </xf>
    <xf borderId="61" fillId="12" fontId="16" numFmtId="0" xfId="0" applyAlignment="1" applyBorder="1" applyFont="1">
      <alignment horizontal="left" shrinkToFit="0" vertical="center" wrapText="1"/>
    </xf>
    <xf borderId="4" fillId="5" fontId="12" numFmtId="0" xfId="0" applyAlignment="1" applyBorder="1" applyFont="1">
      <alignment horizontal="left" shrinkToFit="0" vertical="center" wrapText="1"/>
    </xf>
    <xf borderId="62" fillId="7" fontId="16" numFmtId="0" xfId="0" applyAlignment="1" applyBorder="1" applyFont="1">
      <alignment horizontal="left" shrinkToFit="0" vertical="center" wrapText="1"/>
    </xf>
    <xf borderId="4" fillId="7" fontId="16" numFmtId="0" xfId="0" applyAlignment="1" applyBorder="1" applyFont="1">
      <alignment horizontal="left" shrinkToFit="0" vertical="center" wrapText="1"/>
    </xf>
    <xf borderId="63" fillId="0" fontId="2" numFmtId="0" xfId="0" applyBorder="1" applyFont="1"/>
    <xf borderId="64" fillId="12" fontId="16" numFmtId="0" xfId="0" applyAlignment="1" applyBorder="1" applyFont="1">
      <alignment horizontal="left" shrinkToFit="0" vertical="center" wrapText="1"/>
    </xf>
    <xf borderId="15" fillId="5" fontId="16" numFmtId="0" xfId="0" applyAlignment="1" applyBorder="1" applyFont="1">
      <alignment horizontal="center" shrinkToFit="0" vertical="center" wrapText="1"/>
    </xf>
    <xf borderId="11" fillId="5" fontId="12" numFmtId="0" xfId="0" applyAlignment="1" applyBorder="1" applyFont="1">
      <alignment horizontal="left" shrinkToFit="0" vertical="center" wrapText="1"/>
    </xf>
    <xf borderId="65" fillId="0" fontId="10" numFmtId="0" xfId="0" applyAlignment="1" applyBorder="1" applyFont="1">
      <alignment shrinkToFit="0" vertical="center" wrapText="1"/>
    </xf>
    <xf borderId="32" fillId="0" fontId="10" numFmtId="0" xfId="0" applyAlignment="1" applyBorder="1" applyFont="1">
      <alignment shrinkToFit="0" vertical="center" wrapText="1"/>
    </xf>
    <xf borderId="66" fillId="7" fontId="16" numFmtId="0" xfId="0" applyAlignment="1" applyBorder="1" applyFont="1">
      <alignment horizontal="left" shrinkToFit="0" vertical="center" wrapText="1"/>
    </xf>
    <xf borderId="11" fillId="7" fontId="16" numFmtId="0" xfId="0" applyAlignment="1" applyBorder="1" applyFont="1">
      <alignment horizontal="left" shrinkToFit="0" vertical="center" wrapText="1"/>
    </xf>
    <xf borderId="67" fillId="13" fontId="16" numFmtId="0" xfId="0" applyAlignment="1" applyBorder="1" applyFill="1" applyFont="1">
      <alignment horizontal="center" shrinkToFit="0" vertical="center" wrapText="1"/>
    </xf>
    <xf borderId="68" fillId="14" fontId="16" numFmtId="0" xfId="0" applyAlignment="1" applyBorder="1" applyFill="1" applyFont="1">
      <alignment horizontal="left" shrinkToFit="0" vertical="center" wrapText="1"/>
    </xf>
    <xf borderId="69" fillId="14" fontId="16" numFmtId="0" xfId="0" applyAlignment="1" applyBorder="1" applyFont="1">
      <alignment horizontal="center" shrinkToFit="0" vertical="center" wrapText="1"/>
    </xf>
    <xf borderId="70" fillId="3" fontId="12" numFmtId="0" xfId="0" applyAlignment="1" applyBorder="1" applyFont="1">
      <alignment horizontal="left" shrinkToFit="0" vertical="center" wrapText="1"/>
    </xf>
    <xf borderId="71" fillId="0" fontId="10" numFmtId="0" xfId="0" applyAlignment="1" applyBorder="1" applyFont="1">
      <alignment shrinkToFit="0" vertical="center" wrapText="1"/>
    </xf>
    <xf borderId="72" fillId="0" fontId="10" numFmtId="0" xfId="0" applyAlignment="1" applyBorder="1" applyFont="1">
      <alignment shrinkToFit="0" vertical="center" wrapText="1"/>
    </xf>
    <xf borderId="71" fillId="7" fontId="16" numFmtId="0" xfId="0" applyAlignment="1" applyBorder="1" applyFont="1">
      <alignment horizontal="center" shrinkToFit="0" vertical="center" wrapText="1"/>
    </xf>
    <xf borderId="73" fillId="0" fontId="10" numFmtId="0" xfId="0" applyAlignment="1" applyBorder="1" applyFont="1">
      <alignment shrinkToFit="0" vertical="center" wrapText="1"/>
    </xf>
    <xf borderId="70" fillId="0" fontId="10" numFmtId="0" xfId="0" applyAlignment="1" applyBorder="1" applyFont="1">
      <alignment shrinkToFit="0" vertical="center" wrapText="1"/>
    </xf>
    <xf borderId="74" fillId="4" fontId="16" numFmtId="0" xfId="0" applyAlignment="1" applyBorder="1" applyFont="1">
      <alignment horizontal="left" readingOrder="0" shrinkToFit="0" vertical="center" wrapText="1"/>
    </xf>
    <xf borderId="75" fillId="4" fontId="16" numFmtId="0" xfId="0" applyAlignment="1" applyBorder="1" applyFont="1">
      <alignment horizontal="left" shrinkToFit="0" vertical="center" wrapText="1"/>
    </xf>
    <xf borderId="76" fillId="0" fontId="2" numFmtId="0" xfId="0" applyBorder="1" applyFont="1"/>
    <xf borderId="77" fillId="14" fontId="16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vertical="center" wrapText="1"/>
    </xf>
    <xf borderId="78" fillId="4" fontId="16" numFmtId="0" xfId="0" applyAlignment="1" applyBorder="1" applyFont="1">
      <alignment horizontal="left" shrinkToFit="0" vertical="center" wrapText="1"/>
    </xf>
    <xf borderId="79" fillId="14" fontId="16" numFmtId="0" xfId="0" applyAlignment="1" applyBorder="1" applyFont="1">
      <alignment horizontal="left" shrinkToFit="0" vertical="center" wrapText="1"/>
    </xf>
    <xf borderId="80" fillId="0" fontId="2" numFmtId="0" xfId="0" applyBorder="1" applyFont="1"/>
    <xf borderId="81" fillId="3" fontId="12" numFmtId="0" xfId="0" applyAlignment="1" applyBorder="1" applyFont="1">
      <alignment horizontal="left" shrinkToFit="0" vertical="center" wrapText="1"/>
    </xf>
    <xf borderId="81" fillId="0" fontId="10" numFmtId="0" xfId="0" applyAlignment="1" applyBorder="1" applyFont="1">
      <alignment shrinkToFit="0" vertical="center" wrapText="1"/>
    </xf>
    <xf borderId="82" fillId="0" fontId="10" numFmtId="0" xfId="0" applyAlignment="1" applyBorder="1" applyFont="1">
      <alignment shrinkToFit="0" vertical="center" wrapText="1"/>
    </xf>
    <xf borderId="83" fillId="7" fontId="16" numFmtId="0" xfId="0" applyAlignment="1" applyBorder="1" applyFont="1">
      <alignment horizontal="center" shrinkToFit="0" vertical="center" wrapText="1"/>
    </xf>
    <xf borderId="84" fillId="0" fontId="10" numFmtId="0" xfId="0" applyAlignment="1" applyBorder="1" applyFont="1">
      <alignment shrinkToFit="0" vertical="center" wrapText="1"/>
    </xf>
    <xf borderId="85" fillId="0" fontId="2" numFmtId="0" xfId="0" applyBorder="1" applyFont="1"/>
    <xf borderId="86" fillId="4" fontId="16" numFmtId="0" xfId="0" applyAlignment="1" applyBorder="1" applyFont="1">
      <alignment horizontal="left" shrinkToFit="0" vertical="center" wrapText="1"/>
    </xf>
    <xf borderId="87" fillId="7" fontId="16" numFmtId="0" xfId="0" applyAlignment="1" applyBorder="1" applyFont="1">
      <alignment horizontal="left" shrinkToFit="0" vertical="center" wrapText="1"/>
    </xf>
    <xf borderId="4" fillId="12" fontId="16" numFmtId="0" xfId="0" applyAlignment="1" applyBorder="1" applyFont="1">
      <alignment horizontal="left" shrinkToFit="0" vertical="center" wrapText="1"/>
    </xf>
    <xf borderId="4" fillId="5" fontId="16" numFmtId="0" xfId="0" applyAlignment="1" applyBorder="1" applyFont="1">
      <alignment horizontal="center" shrinkToFit="0" vertical="center" wrapText="1"/>
    </xf>
    <xf borderId="78" fillId="7" fontId="16" numFmtId="0" xfId="0" applyAlignment="1" applyBorder="1" applyFont="1">
      <alignment horizontal="left" shrinkToFit="0" vertical="center" wrapText="1"/>
    </xf>
    <xf borderId="88" fillId="0" fontId="10" numFmtId="0" xfId="0" applyAlignment="1" applyBorder="1" applyFont="1">
      <alignment shrinkToFit="0" vertical="center" wrapText="1"/>
    </xf>
    <xf borderId="89" fillId="0" fontId="10" numFmtId="0" xfId="0" applyAlignment="1" applyBorder="1" applyFont="1">
      <alignment shrinkToFit="0" vertical="center" wrapText="1"/>
    </xf>
    <xf borderId="90" fillId="7" fontId="16" numFmtId="0" xfId="0" applyAlignment="1" applyBorder="1" applyFont="1">
      <alignment horizontal="left" shrinkToFit="0" vertical="center" wrapText="1"/>
    </xf>
    <xf borderId="91" fillId="0" fontId="2" numFmtId="0" xfId="0" applyBorder="1" applyFont="1"/>
    <xf borderId="81" fillId="12" fontId="16" numFmtId="0" xfId="0" applyAlignment="1" applyBorder="1" applyFont="1">
      <alignment horizontal="left" shrinkToFit="0" vertical="center" wrapText="1"/>
    </xf>
    <xf borderId="81" fillId="5" fontId="16" numFmtId="0" xfId="0" applyAlignment="1" applyBorder="1" applyFont="1">
      <alignment horizontal="center" shrinkToFit="0" vertical="center" wrapText="1"/>
    </xf>
    <xf borderId="81" fillId="5" fontId="12" numFmtId="0" xfId="0" applyAlignment="1" applyBorder="1" applyFont="1">
      <alignment horizontal="left" shrinkToFit="0" vertical="center" wrapText="1"/>
    </xf>
    <xf borderId="92" fillId="7" fontId="16" numFmtId="0" xfId="0" applyAlignment="1" applyBorder="1" applyFont="1">
      <alignment horizontal="left" shrinkToFit="0" vertical="center" wrapText="1"/>
    </xf>
    <xf borderId="86" fillId="7" fontId="16" numFmtId="0" xfId="0" applyAlignment="1" applyBorder="1" applyFont="1">
      <alignment horizontal="left" shrinkToFit="0" vertical="center" wrapText="1"/>
    </xf>
    <xf borderId="93" fillId="15" fontId="16" numFmtId="0" xfId="0" applyAlignment="1" applyBorder="1" applyFill="1" applyFont="1">
      <alignment horizontal="center" shrinkToFit="0" vertical="center" wrapText="1"/>
    </xf>
    <xf borderId="70" fillId="16" fontId="16" numFmtId="0" xfId="0" applyAlignment="1" applyBorder="1" applyFill="1" applyFont="1">
      <alignment horizontal="left" shrinkToFit="0" vertical="center" wrapText="1"/>
    </xf>
    <xf borderId="71" fillId="16" fontId="16" numFmtId="0" xfId="0" applyAlignment="1" applyBorder="1" applyFont="1">
      <alignment horizontal="center" shrinkToFit="0" vertical="center" wrapText="1"/>
    </xf>
    <xf borderId="74" fillId="7" fontId="16" numFmtId="0" xfId="0" applyAlignment="1" applyBorder="1" applyFont="1">
      <alignment horizontal="left" shrinkToFit="0" vertical="center" wrapText="1"/>
    </xf>
    <xf borderId="75" fillId="7" fontId="16" numFmtId="0" xfId="0" applyAlignment="1" applyBorder="1" applyFont="1">
      <alignment horizontal="left" shrinkToFit="0" vertical="center" wrapText="1"/>
    </xf>
    <xf borderId="94" fillId="0" fontId="2" numFmtId="0" xfId="0" applyBorder="1" applyFont="1"/>
    <xf borderId="61" fillId="16" fontId="16" numFmtId="0" xfId="0" applyAlignment="1" applyBorder="1" applyFont="1">
      <alignment horizontal="left" shrinkToFit="0" vertical="center" wrapText="1"/>
    </xf>
    <xf borderId="60" fillId="0" fontId="2" numFmtId="0" xfId="0" applyBorder="1" applyFont="1"/>
    <xf borderId="20" fillId="3" fontId="16" numFmtId="0" xfId="0" applyAlignment="1" applyBorder="1" applyFont="1">
      <alignment horizontal="center" shrinkToFit="0" vertical="center" wrapText="1"/>
    </xf>
    <xf borderId="95" fillId="0" fontId="10" numFmtId="0" xfId="0" applyAlignment="1" applyBorder="1" applyFont="1">
      <alignment shrinkToFit="0" vertical="center" wrapText="1"/>
    </xf>
    <xf borderId="96" fillId="0" fontId="10" numFmtId="0" xfId="0" applyAlignment="1" applyBorder="1" applyFont="1">
      <alignment shrinkToFit="0" vertical="center" wrapText="1"/>
    </xf>
    <xf borderId="97" fillId="7" fontId="16" numFmtId="0" xfId="0" applyAlignment="1" applyBorder="1" applyFont="1">
      <alignment horizontal="left" shrinkToFit="0" vertical="center" wrapText="1"/>
    </xf>
    <xf borderId="4" fillId="0" fontId="12" numFmtId="0" xfId="0" applyAlignment="1" applyBorder="1" applyFont="1">
      <alignment horizontal="left" shrinkToFit="0" vertical="center" wrapText="1"/>
    </xf>
    <xf borderId="98" fillId="7" fontId="16" numFmtId="0" xfId="0" applyAlignment="1" applyBorder="1" applyFont="1">
      <alignment horizontal="left" shrinkToFit="0" vertical="center" wrapText="1"/>
    </xf>
    <xf borderId="99" fillId="7" fontId="16" numFmtId="0" xfId="0" applyAlignment="1" applyBorder="1" applyFont="1">
      <alignment horizontal="left" shrinkToFit="0" vertical="center" wrapText="1"/>
    </xf>
    <xf borderId="100" fillId="0" fontId="2" numFmtId="0" xfId="0" applyBorder="1" applyFont="1"/>
    <xf borderId="101" fillId="12" fontId="16" numFmtId="0" xfId="0" applyAlignment="1" applyBorder="1" applyFont="1">
      <alignment horizontal="left" shrinkToFit="0" vertical="center" wrapText="1"/>
    </xf>
    <xf borderId="83" fillId="3" fontId="16" numFmtId="0" xfId="0" applyAlignment="1" applyBorder="1" applyFont="1">
      <alignment horizontal="center" shrinkToFit="0" vertical="center" wrapText="1"/>
    </xf>
    <xf borderId="81" fillId="0" fontId="12" numFmtId="0" xfId="0" applyAlignment="1" applyBorder="1" applyFont="1">
      <alignment horizontal="left" shrinkToFit="0" vertical="center" wrapText="1"/>
    </xf>
    <xf borderId="81" fillId="7" fontId="16" numFmtId="0" xfId="0" applyAlignment="1" applyBorder="1" applyFont="1">
      <alignment horizontal="left" shrinkToFit="0" vertical="center" wrapText="1"/>
    </xf>
    <xf borderId="102" fillId="7" fontId="16" numFmtId="0" xfId="0" applyAlignment="1" applyBorder="1" applyFont="1">
      <alignment horizontal="left" shrinkToFit="0" vertical="center" wrapText="1"/>
    </xf>
    <xf borderId="103" fillId="17" fontId="16" numFmtId="0" xfId="0" applyAlignment="1" applyBorder="1" applyFill="1" applyFont="1">
      <alignment horizontal="center" shrinkToFit="0" vertical="center" wrapText="1"/>
    </xf>
    <xf borderId="15" fillId="17" fontId="16" numFmtId="0" xfId="0" applyAlignment="1" applyBorder="1" applyFont="1">
      <alignment horizontal="center" shrinkToFit="0" vertical="center" wrapText="1"/>
    </xf>
    <xf borderId="20" fillId="3" fontId="12" numFmtId="0" xfId="0" applyAlignment="1" applyBorder="1" applyFont="1">
      <alignment horizontal="left" shrinkToFit="0" vertical="center" wrapText="1"/>
    </xf>
    <xf borderId="20" fillId="0" fontId="12" numFmtId="0" xfId="0" applyAlignment="1" applyBorder="1" applyFont="1">
      <alignment horizontal="left" shrinkToFit="0" vertical="center" wrapText="1"/>
    </xf>
    <xf borderId="15" fillId="18" fontId="16" numFmtId="0" xfId="0" applyAlignment="1" applyBorder="1" applyFill="1" applyFont="1">
      <alignment horizontal="left" shrinkToFit="0" vertical="center" wrapText="1"/>
    </xf>
    <xf borderId="103" fillId="0" fontId="2" numFmtId="0" xfId="0" applyBorder="1" applyFont="1"/>
    <xf borderId="61" fillId="3" fontId="12" numFmtId="0" xfId="0" applyAlignment="1" applyBorder="1" applyFont="1">
      <alignment horizontal="left" shrinkToFit="0" vertical="center" wrapText="1"/>
    </xf>
    <xf borderId="0" fillId="3" fontId="25" numFmtId="0" xfId="0" applyAlignment="1" applyFont="1">
      <alignment vertical="center"/>
    </xf>
    <xf borderId="4" fillId="7" fontId="16" numFmtId="0" xfId="0" applyAlignment="1" applyBorder="1" applyFont="1">
      <alignment horizontal="center" shrinkToFit="0" vertical="center" wrapText="1"/>
    </xf>
    <xf borderId="4" fillId="18" fontId="16" numFmtId="0" xfId="0" applyAlignment="1" applyBorder="1" applyFont="1">
      <alignment horizontal="left" shrinkToFit="0" vertical="center" wrapText="1"/>
    </xf>
    <xf borderId="15" fillId="3" fontId="12" numFmtId="0" xfId="0" applyAlignment="1" applyBorder="1" applyFont="1">
      <alignment horizontal="left" shrinkToFit="0" vertical="center" wrapText="1"/>
    </xf>
    <xf borderId="104" fillId="7" fontId="16" numFmtId="0" xfId="0" applyAlignment="1" applyBorder="1" applyFont="1">
      <alignment horizontal="left" shrinkToFit="0" vertical="center" wrapText="1"/>
    </xf>
    <xf borderId="20" fillId="7" fontId="16" numFmtId="0" xfId="0" applyAlignment="1" applyBorder="1" applyFont="1">
      <alignment horizontal="center" shrinkToFit="0" vertical="center" wrapText="1"/>
    </xf>
    <xf borderId="61" fillId="7" fontId="16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shrinkToFit="0" vertical="center" wrapText="1"/>
    </xf>
    <xf borderId="0" fillId="0" fontId="5" numFmtId="0" xfId="0" applyAlignment="1" applyFont="1">
      <alignment vertical="center"/>
    </xf>
    <xf borderId="1" fillId="19" fontId="26" numFmtId="0" xfId="0" applyAlignment="1" applyBorder="1" applyFill="1" applyFont="1">
      <alignment horizontal="center" shrinkToFit="0" wrapText="1"/>
    </xf>
    <xf borderId="1" fillId="19" fontId="27" numFmtId="0" xfId="0" applyAlignment="1" applyBorder="1" applyFont="1">
      <alignment shrinkToFit="0" wrapText="1"/>
    </xf>
    <xf borderId="105" fillId="19" fontId="27" numFmtId="0" xfId="0" applyBorder="1" applyFont="1"/>
    <xf borderId="1" fillId="0" fontId="28" numFmtId="0" xfId="0" applyAlignment="1" applyBorder="1" applyFont="1">
      <alignment shrinkToFit="0" vertical="center" wrapText="1"/>
    </xf>
    <xf borderId="2" fillId="0" fontId="28" numFmtId="0" xfId="0" applyAlignment="1" applyBorder="1" applyFont="1">
      <alignment vertical="center"/>
    </xf>
    <xf borderId="64" fillId="19" fontId="29" numFmtId="0" xfId="0" applyAlignment="1" applyBorder="1" applyFont="1">
      <alignment horizontal="center" shrinkToFit="0" vertical="center" wrapText="1"/>
    </xf>
    <xf borderId="106" fillId="19" fontId="29" numFmtId="0" xfId="0" applyAlignment="1" applyBorder="1" applyFont="1">
      <alignment horizontal="center" shrinkToFit="0" vertical="center" wrapText="1"/>
    </xf>
    <xf borderId="105" fillId="19" fontId="29" numFmtId="0" xfId="0" applyAlignment="1" applyBorder="1" applyFont="1">
      <alignment horizontal="center" vertical="center"/>
    </xf>
    <xf borderId="0" fillId="0" fontId="5" numFmtId="0" xfId="0" applyAlignment="1" applyFont="1">
      <alignment horizontal="center" vertical="center"/>
    </xf>
    <xf borderId="107" fillId="0" fontId="2" numFmtId="0" xfId="0" applyBorder="1" applyFont="1"/>
    <xf borderId="30" fillId="19" fontId="29" numFmtId="0" xfId="0" applyAlignment="1" applyBorder="1" applyFont="1">
      <alignment horizontal="center" vertical="center"/>
    </xf>
    <xf borderId="11" fillId="20" fontId="29" numFmtId="0" xfId="0" applyAlignment="1" applyBorder="1" applyFill="1" applyFont="1">
      <alignment horizontal="center" shrinkToFit="0" vertical="center" wrapText="1"/>
    </xf>
    <xf borderId="4" fillId="3" fontId="28" numFmtId="0" xfId="0" applyAlignment="1" applyBorder="1" applyFont="1">
      <alignment horizontal="left" shrinkToFit="0" vertical="center" wrapText="1"/>
    </xf>
    <xf borderId="4" fillId="3" fontId="30" numFmtId="0" xfId="0" applyAlignment="1" applyBorder="1" applyFont="1">
      <alignment shrinkToFit="0" vertical="top" wrapText="1"/>
    </xf>
    <xf borderId="4" fillId="3" fontId="28" numFmtId="0" xfId="0" applyAlignment="1" applyBorder="1" applyFont="1">
      <alignment horizontal="center" vertical="center"/>
    </xf>
    <xf borderId="4" fillId="3" fontId="28" numFmtId="0" xfId="0" applyAlignment="1" applyBorder="1" applyFont="1">
      <alignment horizontal="left" vertical="center"/>
    </xf>
    <xf borderId="0" fillId="0" fontId="31" numFmtId="0" xfId="0" applyFont="1"/>
    <xf borderId="64" fillId="21" fontId="29" numFmtId="0" xfId="0" applyAlignment="1" applyBorder="1" applyFill="1" applyFont="1">
      <alignment horizontal="left" shrinkToFit="0" vertical="center" wrapText="1"/>
    </xf>
    <xf borderId="4" fillId="3" fontId="31" numFmtId="0" xfId="0" applyAlignment="1" applyBorder="1" applyFont="1">
      <alignment shrinkToFit="0" vertical="center" wrapText="1"/>
    </xf>
    <xf borderId="4" fillId="0" fontId="32" numFmtId="0" xfId="0" applyAlignment="1" applyBorder="1" applyFont="1">
      <alignment shrinkToFit="0" vertical="top" wrapText="1"/>
    </xf>
    <xf borderId="4" fillId="3" fontId="31" numFmtId="0" xfId="0" applyAlignment="1" applyBorder="1" applyFont="1">
      <alignment vertical="center"/>
    </xf>
    <xf borderId="64" fillId="15" fontId="29" numFmtId="0" xfId="0" applyAlignment="1" applyBorder="1" applyFont="1">
      <alignment horizontal="left" shrinkToFit="0" vertical="center" wrapText="1"/>
    </xf>
    <xf borderId="4" fillId="22" fontId="28" numFmtId="0" xfId="0" applyAlignment="1" applyBorder="1" applyFill="1" applyFont="1">
      <alignment horizontal="left" shrinkToFit="0" vertical="center" wrapText="1"/>
    </xf>
    <xf borderId="4" fillId="3" fontId="28" numFmtId="0" xfId="0" applyAlignment="1" applyBorder="1" applyFont="1">
      <alignment horizontal="center" shrinkToFit="0" vertical="center" wrapText="1"/>
    </xf>
    <xf borderId="64" fillId="23" fontId="29" numFmtId="0" xfId="0" applyAlignment="1" applyBorder="1" applyFill="1" applyFont="1">
      <alignment horizontal="left" shrinkToFit="0" vertical="center" wrapText="1"/>
    </xf>
    <xf borderId="4" fillId="3" fontId="33" numFmtId="0" xfId="0" applyAlignment="1" applyBorder="1" applyFont="1">
      <alignment horizontal="center" shrinkToFit="0" vertical="center" wrapText="1"/>
    </xf>
    <xf borderId="4" fillId="3" fontId="28" numFmtId="0" xfId="0" applyAlignment="1" applyBorder="1" applyFont="1">
      <alignment vertical="center"/>
    </xf>
    <xf borderId="0" fillId="0" fontId="34" numFmtId="0" xfId="0" applyAlignment="1" applyFont="1">
      <alignment shrinkToFit="0" wrapText="1"/>
    </xf>
    <xf borderId="0" fillId="0" fontId="34" numFmtId="0" xfId="0" applyAlignment="1" applyFont="1">
      <alignment vertical="center"/>
    </xf>
    <xf borderId="0" fillId="0" fontId="34" numFmtId="0" xfId="0" applyFont="1"/>
    <xf borderId="0" fillId="0" fontId="20" numFmtId="0" xfId="0" applyAlignment="1" applyFont="1">
      <alignment vertical="bottom"/>
    </xf>
    <xf borderId="0" fillId="0" fontId="35" numFmtId="0" xfId="0" applyAlignment="1" applyFont="1">
      <alignment vertical="bottom"/>
    </xf>
    <xf borderId="0" fillId="0" fontId="36" numFmtId="0" xfId="0" applyAlignment="1" applyFont="1">
      <alignment vertical="bottom"/>
    </xf>
    <xf borderId="108" fillId="3" fontId="37" numFmtId="0" xfId="0" applyBorder="1" applyFont="1"/>
    <xf borderId="0" fillId="0" fontId="20" numFmtId="0" xfId="0" applyAlignment="1" applyFont="1">
      <alignment vertical="bottom"/>
    </xf>
    <xf borderId="0" fillId="0" fontId="38" numFmtId="0" xfId="0" applyFont="1"/>
    <xf borderId="109" fillId="6" fontId="14" numFmtId="0" xfId="0" applyAlignment="1" applyBorder="1" applyFont="1">
      <alignment horizontal="center"/>
    </xf>
    <xf borderId="0" fillId="0" fontId="39" numFmtId="0" xfId="0" applyFont="1"/>
    <xf borderId="1" fillId="0" fontId="5" numFmtId="0" xfId="0" applyBorder="1" applyFont="1"/>
    <xf borderId="4" fillId="6" fontId="40" numFmtId="0" xfId="0" applyAlignment="1" applyBorder="1" applyFont="1">
      <alignment horizontal="center"/>
    </xf>
    <xf borderId="110" fillId="6" fontId="40" numFmtId="0" xfId="0" applyAlignment="1" applyBorder="1" applyFont="1">
      <alignment horizontal="center"/>
    </xf>
    <xf borderId="0" fillId="0" fontId="41" numFmtId="0" xfId="0" applyFont="1"/>
    <xf borderId="111" fillId="20" fontId="40" numFmtId="0" xfId="0" applyBorder="1" applyFont="1"/>
    <xf borderId="61" fillId="7" fontId="41" numFmtId="0" xfId="0" applyBorder="1" applyFont="1"/>
    <xf borderId="64" fillId="7" fontId="41" numFmtId="0" xfId="0" applyAlignment="1" applyBorder="1" applyFont="1">
      <alignment horizontal="center"/>
    </xf>
    <xf borderId="30" fillId="7" fontId="41" numFmtId="0" xfId="0" applyBorder="1" applyFont="1"/>
    <xf borderId="112" fillId="20" fontId="40" numFmtId="0" xfId="0" applyAlignment="1" applyBorder="1" applyFont="1">
      <alignment horizontal="left"/>
    </xf>
    <xf borderId="61" fillId="7" fontId="41" numFmtId="0" xfId="0" applyAlignment="1" applyBorder="1" applyFont="1">
      <alignment horizontal="center"/>
    </xf>
    <xf borderId="30" fillId="7" fontId="41" numFmtId="0" xfId="0" applyAlignment="1" applyBorder="1" applyFont="1">
      <alignment horizontal="center"/>
    </xf>
    <xf borderId="110" fillId="7" fontId="41" numFmtId="0" xfId="0" applyAlignment="1" applyBorder="1" applyFont="1">
      <alignment horizontal="center"/>
    </xf>
    <xf borderId="111" fillId="13" fontId="40" numFmtId="0" xfId="0" applyBorder="1" applyFont="1"/>
    <xf borderId="61" fillId="24" fontId="41" numFmtId="0" xfId="0" applyBorder="1" applyFill="1" applyFont="1"/>
    <xf borderId="64" fillId="24" fontId="41" numFmtId="0" xfId="0" applyAlignment="1" applyBorder="1" applyFont="1">
      <alignment horizontal="center"/>
    </xf>
    <xf borderId="30" fillId="24" fontId="41" numFmtId="0" xfId="0" applyBorder="1" applyFont="1"/>
    <xf borderId="112" fillId="21" fontId="40" numFmtId="0" xfId="0" applyAlignment="1" applyBorder="1" applyFont="1">
      <alignment horizontal="left"/>
    </xf>
    <xf borderId="61" fillId="24" fontId="41" numFmtId="0" xfId="0" applyAlignment="1" applyBorder="1" applyFont="1">
      <alignment horizontal="center"/>
    </xf>
    <xf borderId="30" fillId="24" fontId="41" numFmtId="0" xfId="0" applyAlignment="1" applyBorder="1" applyFont="1">
      <alignment horizontal="center"/>
    </xf>
    <xf borderId="111" fillId="15" fontId="40" numFmtId="0" xfId="0" applyBorder="1" applyFont="1"/>
    <xf borderId="61" fillId="25" fontId="41" numFmtId="0" xfId="0" applyBorder="1" applyFill="1" applyFont="1"/>
    <xf borderId="64" fillId="25" fontId="41" numFmtId="0" xfId="0" applyAlignment="1" applyBorder="1" applyFont="1">
      <alignment horizontal="center"/>
    </xf>
    <xf borderId="30" fillId="25" fontId="41" numFmtId="0" xfId="0" applyBorder="1" applyFont="1"/>
    <xf borderId="112" fillId="15" fontId="40" numFmtId="0" xfId="0" applyAlignment="1" applyBorder="1" applyFont="1">
      <alignment horizontal="left"/>
    </xf>
    <xf borderId="61" fillId="25" fontId="41" numFmtId="0" xfId="0" applyAlignment="1" applyBorder="1" applyFont="1">
      <alignment horizontal="center"/>
    </xf>
    <xf borderId="30" fillId="25" fontId="42" numFmtId="0" xfId="0" applyAlignment="1" applyBorder="1" applyFont="1">
      <alignment horizontal="center"/>
    </xf>
    <xf borderId="30" fillId="25" fontId="41" numFmtId="0" xfId="0" applyAlignment="1" applyBorder="1" applyFont="1">
      <alignment horizontal="center"/>
    </xf>
    <xf borderId="111" fillId="26" fontId="40" numFmtId="0" xfId="0" applyBorder="1" applyFill="1" applyFont="1"/>
    <xf borderId="61" fillId="24" fontId="41" numFmtId="0" xfId="0" applyAlignment="1" applyBorder="1" applyFont="1">
      <alignment horizontal="left"/>
    </xf>
    <xf borderId="30" fillId="24" fontId="41" numFmtId="0" xfId="0" applyAlignment="1" applyBorder="1" applyFont="1">
      <alignment horizontal="left"/>
    </xf>
    <xf borderId="112" fillId="26" fontId="40" numFmtId="0" xfId="0" applyAlignment="1" applyBorder="1" applyFont="1">
      <alignment horizontal="left"/>
    </xf>
    <xf borderId="30" fillId="24" fontId="42" numFmtId="0" xfId="0" applyAlignment="1" applyBorder="1" applyFont="1">
      <alignment horizontal="center"/>
    </xf>
    <xf borderId="111" fillId="27" fontId="40" numFmtId="0" xfId="0" applyBorder="1" applyFill="1" applyFont="1"/>
    <xf borderId="61" fillId="6" fontId="41" numFmtId="0" xfId="0" applyAlignment="1" applyBorder="1" applyFont="1">
      <alignment horizontal="left"/>
    </xf>
    <xf borderId="64" fillId="6" fontId="41" numFmtId="0" xfId="0" applyAlignment="1" applyBorder="1" applyFont="1">
      <alignment horizontal="center"/>
    </xf>
    <xf borderId="30" fillId="6" fontId="41" numFmtId="0" xfId="0" applyAlignment="1" applyBorder="1" applyFont="1">
      <alignment horizontal="left"/>
    </xf>
    <xf borderId="112" fillId="27" fontId="40" numFmtId="0" xfId="0" applyAlignment="1" applyBorder="1" applyFont="1">
      <alignment horizontal="left"/>
    </xf>
    <xf borderId="61" fillId="6" fontId="41" numFmtId="0" xfId="0" applyAlignment="1" applyBorder="1" applyFont="1">
      <alignment horizontal="center"/>
    </xf>
    <xf borderId="30" fillId="6" fontId="42" numFmtId="0" xfId="0" applyAlignment="1" applyBorder="1" applyFont="1">
      <alignment horizontal="center"/>
    </xf>
    <xf borderId="30" fillId="6" fontId="41" numFmtId="0" xfId="0" applyAlignment="1" applyBorder="1" applyFont="1">
      <alignment horizontal="center"/>
    </xf>
    <xf borderId="111" fillId="28" fontId="40" numFmtId="0" xfId="0" applyBorder="1" applyFill="1" applyFont="1"/>
    <xf borderId="61" fillId="29" fontId="41" numFmtId="0" xfId="0" applyAlignment="1" applyBorder="1" applyFill="1" applyFont="1">
      <alignment horizontal="left"/>
    </xf>
    <xf borderId="64" fillId="29" fontId="41" numFmtId="0" xfId="0" applyAlignment="1" applyBorder="1" applyFont="1">
      <alignment horizontal="center"/>
    </xf>
    <xf borderId="30" fillId="29" fontId="41" numFmtId="0" xfId="0" applyAlignment="1" applyBorder="1" applyFont="1">
      <alignment horizontal="left"/>
    </xf>
    <xf borderId="112" fillId="28" fontId="40" numFmtId="0" xfId="0" applyAlignment="1" applyBorder="1" applyFont="1">
      <alignment horizontal="left"/>
    </xf>
    <xf borderId="61" fillId="29" fontId="41" numFmtId="0" xfId="0" applyAlignment="1" applyBorder="1" applyFont="1">
      <alignment horizontal="center"/>
    </xf>
    <xf borderId="30" fillId="29" fontId="42" numFmtId="0" xfId="0" applyAlignment="1" applyBorder="1" applyFont="1">
      <alignment horizontal="center"/>
    </xf>
    <xf borderId="30" fillId="29" fontId="41" numFmtId="0" xfId="0" applyAlignment="1" applyBorder="1" applyFont="1">
      <alignment horizontal="center"/>
    </xf>
    <xf borderId="111" fillId="30" fontId="40" numFmtId="0" xfId="0" applyBorder="1" applyFill="1" applyFont="1"/>
    <xf borderId="61" fillId="31" fontId="41" numFmtId="0" xfId="0" applyAlignment="1" applyBorder="1" applyFill="1" applyFont="1">
      <alignment horizontal="left"/>
    </xf>
    <xf borderId="64" fillId="31" fontId="41" numFmtId="0" xfId="0" applyAlignment="1" applyBorder="1" applyFont="1">
      <alignment horizontal="center"/>
    </xf>
    <xf borderId="30" fillId="31" fontId="41" numFmtId="0" xfId="0" applyAlignment="1" applyBorder="1" applyFont="1">
      <alignment horizontal="left"/>
    </xf>
    <xf borderId="66" fillId="30" fontId="40" numFmtId="0" xfId="0" applyAlignment="1" applyBorder="1" applyFont="1">
      <alignment horizontal="left"/>
    </xf>
    <xf borderId="30" fillId="31" fontId="41" numFmtId="0" xfId="0" applyAlignment="1" applyBorder="1" applyFont="1">
      <alignment horizontal="center"/>
    </xf>
    <xf borderId="61" fillId="31" fontId="41" numFmtId="0" xfId="0" applyAlignment="1" applyBorder="1" applyFont="1">
      <alignment horizontal="center"/>
    </xf>
    <xf borderId="30" fillId="31" fontId="42" numFmtId="0" xfId="0" applyAlignment="1" applyBorder="1" applyFont="1">
      <alignment horizontal="center"/>
    </xf>
    <xf borderId="111" fillId="32" fontId="40" numFmtId="0" xfId="0" applyBorder="1" applyFill="1" applyFont="1"/>
    <xf borderId="61" fillId="33" fontId="41" numFmtId="0" xfId="0" applyAlignment="1" applyBorder="1" applyFill="1" applyFont="1">
      <alignment horizontal="left"/>
    </xf>
    <xf borderId="64" fillId="33" fontId="41" numFmtId="0" xfId="0" applyAlignment="1" applyBorder="1" applyFont="1">
      <alignment horizontal="center"/>
    </xf>
    <xf borderId="30" fillId="33" fontId="41" numFmtId="0" xfId="0" applyAlignment="1" applyBorder="1" applyFont="1">
      <alignment horizontal="left"/>
    </xf>
    <xf borderId="66" fillId="32" fontId="40" numFmtId="0" xfId="0" applyAlignment="1" applyBorder="1" applyFont="1">
      <alignment horizontal="left"/>
    </xf>
    <xf borderId="30" fillId="33" fontId="41" numFmtId="0" xfId="0" applyAlignment="1" applyBorder="1" applyFont="1">
      <alignment horizontal="center"/>
    </xf>
    <xf borderId="111" fillId="34" fontId="40" numFmtId="0" xfId="0" applyBorder="1" applyFill="1" applyFont="1"/>
    <xf borderId="61" fillId="15" fontId="41" numFmtId="0" xfId="0" applyAlignment="1" applyBorder="1" applyFont="1">
      <alignment horizontal="left"/>
    </xf>
    <xf borderId="64" fillId="15" fontId="41" numFmtId="0" xfId="0" applyAlignment="1" applyBorder="1" applyFont="1">
      <alignment horizontal="center"/>
    </xf>
    <xf borderId="30" fillId="15" fontId="41" numFmtId="0" xfId="0" applyAlignment="1" applyBorder="1" applyFont="1">
      <alignment horizontal="left"/>
    </xf>
    <xf borderId="66" fillId="34" fontId="40" numFmtId="0" xfId="0" applyAlignment="1" applyBorder="1" applyFont="1">
      <alignment horizontal="center"/>
    </xf>
    <xf borderId="30" fillId="15" fontId="41" numFmtId="0" xfId="0" applyAlignment="1" applyBorder="1" applyFont="1">
      <alignment horizontal="center"/>
    </xf>
    <xf borderId="111" fillId="23" fontId="40" numFmtId="0" xfId="0" applyBorder="1" applyFont="1"/>
    <xf borderId="61" fillId="3" fontId="41" numFmtId="0" xfId="0" applyAlignment="1" applyBorder="1" applyFont="1">
      <alignment horizontal="left"/>
    </xf>
    <xf borderId="64" fillId="3" fontId="41" numFmtId="0" xfId="0" applyAlignment="1" applyBorder="1" applyFont="1">
      <alignment horizontal="center"/>
    </xf>
    <xf borderId="30" fillId="3" fontId="41" numFmtId="0" xfId="0" applyAlignment="1" applyBorder="1" applyFont="1">
      <alignment horizontal="left"/>
    </xf>
    <xf borderId="64" fillId="23" fontId="40" numFmtId="0" xfId="0" applyAlignment="1" applyBorder="1" applyFont="1">
      <alignment horizontal="center"/>
    </xf>
    <xf borderId="7" fillId="0" fontId="41" numFmtId="0" xfId="0" applyAlignment="1" applyBorder="1" applyFont="1">
      <alignment horizontal="center"/>
    </xf>
    <xf borderId="0" fillId="0" fontId="42" numFmtId="0" xfId="0" applyFont="1"/>
    <xf borderId="4" fillId="0" fontId="43" numFmtId="0" xfId="0" applyAlignment="1" applyBorder="1" applyFont="1">
      <alignment shrinkToFit="0" wrapText="1"/>
    </xf>
    <xf borderId="4" fillId="0" fontId="9" numFmtId="0" xfId="0" applyBorder="1" applyFont="1"/>
    <xf borderId="4" fillId="0" fontId="5" numFmtId="0" xfId="0" applyBorder="1" applyFont="1"/>
    <xf borderId="4" fillId="0" fontId="44" numFmtId="0" xfId="0" applyAlignment="1" applyBorder="1" applyFont="1">
      <alignment shrinkToFit="0" wrapText="1"/>
    </xf>
    <xf borderId="1" fillId="0" fontId="45" numFmtId="0" xfId="0" applyAlignment="1" applyBorder="1" applyFont="1">
      <alignment shrinkToFit="0" wrapText="1"/>
    </xf>
    <xf borderId="0" fillId="0" fontId="43" numFmtId="0" xfId="0" applyAlignment="1" applyFont="1">
      <alignment shrinkToFit="0" wrapText="1"/>
    </xf>
    <xf borderId="28" fillId="14" fontId="46" numFmtId="0" xfId="0" applyAlignment="1" applyBorder="1" applyFont="1">
      <alignment shrinkToFit="0" wrapText="1"/>
    </xf>
    <xf borderId="0" fillId="0" fontId="47" numFmtId="0" xfId="0" applyFont="1"/>
    <xf borderId="4" fillId="19" fontId="47" numFmtId="0" xfId="0" applyBorder="1" applyFont="1"/>
    <xf borderId="4" fillId="35" fontId="46" numFmtId="0" xfId="0" applyAlignment="1" applyBorder="1" applyFill="1" applyFont="1">
      <alignment horizontal="left"/>
    </xf>
    <xf borderId="110" fillId="35" fontId="46" numFmtId="0" xfId="0" applyAlignment="1" applyBorder="1" applyFont="1">
      <alignment shrinkToFit="0" wrapText="1"/>
    </xf>
    <xf borderId="61" fillId="35" fontId="46" numFmtId="0" xfId="0" applyBorder="1" applyFont="1"/>
    <xf borderId="61" fillId="35" fontId="47" numFmtId="0" xfId="0" applyBorder="1" applyFont="1"/>
    <xf borderId="15" fillId="0" fontId="48" numFmtId="0" xfId="0" applyAlignment="1" applyBorder="1" applyFont="1">
      <alignment horizontal="left" shrinkToFit="0" wrapText="1"/>
    </xf>
    <xf borderId="7" fillId="0" fontId="44" numFmtId="0" xfId="0" applyBorder="1" applyFont="1"/>
    <xf borderId="18" fillId="0" fontId="44" numFmtId="0" xfId="0" applyBorder="1" applyFont="1"/>
    <xf borderId="3" fillId="0" fontId="44" numFmtId="0" xfId="0" applyBorder="1" applyFont="1"/>
    <xf borderId="11" fillId="0" fontId="5" numFmtId="0" xfId="0" applyBorder="1" applyFont="1"/>
    <xf borderId="20" fillId="0" fontId="44" numFmtId="0" xfId="0" applyBorder="1" applyFont="1"/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unicef.it/pubblicazioni/skills4youth-laboratori-di-orientamento-al-lavoro-guida-per-facilitatori/" TargetMode="External"/><Relationship Id="rId11" Type="http://schemas.openxmlformats.org/officeDocument/2006/relationships/hyperlink" Target="https://drive.google.com/file/d/1vk1rCInPhkaaWQyyvRxygGi5xR8tNZzF/view?usp=drive_link" TargetMode="External"/><Relationship Id="rId22" Type="http://schemas.openxmlformats.org/officeDocument/2006/relationships/hyperlink" Target="https://api.whatsapp.com/send?phone=+393202480863&amp;text=fundoo" TargetMode="External"/><Relationship Id="rId10" Type="http://schemas.openxmlformats.org/officeDocument/2006/relationships/hyperlink" Target="https://drive.google.com/file/d/1xtblFM2E4uE86B-QLHPHwjQAycUwWQVn/view?usp=drive_link" TargetMode="External"/><Relationship Id="rId21" Type="http://schemas.openxmlformats.org/officeDocument/2006/relationships/hyperlink" Target="https://www.unicef.it/pubblicazioni/vademecum-per-l-orientamento-professionale/" TargetMode="External"/><Relationship Id="rId13" Type="http://schemas.openxmlformats.org/officeDocument/2006/relationships/hyperlink" Target="https://drive.google.com/file/d/1dLqm3UaooXzdfwOJhqGfpw_ohrzoTWyp/view?usp=drive_link" TargetMode="External"/><Relationship Id="rId12" Type="http://schemas.openxmlformats.org/officeDocument/2006/relationships/hyperlink" Target="https://drive.google.com/file/d/1xOpvGIjIUjGrp8REge5wel3IcQH5s5uf/view?usp=drive_link" TargetMode="External"/><Relationship Id="rId23" Type="http://schemas.openxmlformats.org/officeDocument/2006/relationships/drawing" Target="../drawings/drawing7.xml"/><Relationship Id="rId1" Type="http://schemas.openxmlformats.org/officeDocument/2006/relationships/hyperlink" Target="https://drive.google.com/file/d/1t3QQLLKpaBDxPOQJ_6SL0c2sxRTl4MFN/view?usp=drive_link" TargetMode="External"/><Relationship Id="rId2" Type="http://schemas.openxmlformats.org/officeDocument/2006/relationships/hyperlink" Target="https://drive.google.com/file/d/1vdRB61hGuPfmaoYq0Gd_TYqrQBWamscj/view?usp=drive_link" TargetMode="External"/><Relationship Id="rId3" Type="http://schemas.openxmlformats.org/officeDocument/2006/relationships/hyperlink" Target="https://drive.google.com/file/d/1GG86KRzx3WGDy8ST2_2M730_tvcHONbq/view?usp=drive_link" TargetMode="External"/><Relationship Id="rId4" Type="http://schemas.openxmlformats.org/officeDocument/2006/relationships/hyperlink" Target="https://drive.google.com/file/d/1NudK4I8WR6M_QLyulAF38ruIUSkfJl97/view?usp=drive_link" TargetMode="External"/><Relationship Id="rId9" Type="http://schemas.openxmlformats.org/officeDocument/2006/relationships/hyperlink" Target="https://drive.google.com/file/d/1HZwHB2DpFJrd7sq04JoIVNqq7c_8ssID/view?usp=drive_link" TargetMode="External"/><Relationship Id="rId15" Type="http://schemas.openxmlformats.org/officeDocument/2006/relationships/hyperlink" Target="https://drive.google.com/file/d/1tX0pJM5i5gIWJwXvWRIZG5pOEI88dSXi/view?usp=drive_link" TargetMode="External"/><Relationship Id="rId14" Type="http://schemas.openxmlformats.org/officeDocument/2006/relationships/hyperlink" Target="https://drive.google.com/file/d/1tX0pJM5i5gIWJwXvWRIZG5pOEI88dSXi/view?usp=drive_link" TargetMode="External"/><Relationship Id="rId17" Type="http://schemas.openxmlformats.org/officeDocument/2006/relationships/hyperlink" Target="https://drive.google.com/file/d/1X_RBDZV9qlCz8fMQMzXdjpQoReBsEDyP/view?usp=drive_link" TargetMode="External"/><Relationship Id="rId16" Type="http://schemas.openxmlformats.org/officeDocument/2006/relationships/hyperlink" Target="https://drive.google.com/file/d/1fUQLhwb4LXL1rBnQqkxQ9qeSnS7cclNw/view?usp=drive_link" TargetMode="External"/><Relationship Id="rId5" Type="http://schemas.openxmlformats.org/officeDocument/2006/relationships/hyperlink" Target="https://drive.google.com/file/d/1FkMjOzWkbqAIiI9hb-zKLSgtuZaozXS9/view?usp=drive_link" TargetMode="External"/><Relationship Id="rId19" Type="http://schemas.openxmlformats.org/officeDocument/2006/relationships/hyperlink" Target="https://drive.google.com/file/d/1b30ROeHAZD-Ib-GBZTFh2x0ceX09KWmx/view?usp=drive_link" TargetMode="External"/><Relationship Id="rId6" Type="http://schemas.openxmlformats.org/officeDocument/2006/relationships/hyperlink" Target="https://drive.google.com/file/d/1cHwDdtl7igc_rsP0HVBLCAKN1yV8uuCZ/view?usp=drive_link" TargetMode="External"/><Relationship Id="rId18" Type="http://schemas.openxmlformats.org/officeDocument/2006/relationships/hyperlink" Target="https://drive.google.com/file/d/1b30ROeHAZD-Ib-GBZTFh2x0ceX09KWmx/view?usp=drive_link" TargetMode="External"/><Relationship Id="rId7" Type="http://schemas.openxmlformats.org/officeDocument/2006/relationships/hyperlink" Target="https://drive.google.com/file/d/1ZqQoRp9AA5stDak7MpxuI2j2b-ICAor9/view?usp=drive_link" TargetMode="External"/><Relationship Id="rId8" Type="http://schemas.openxmlformats.org/officeDocument/2006/relationships/hyperlink" Target="https://drive.google.com/file/d/1FIeiG31fVEeuyV-DK8BfnQM7HhJQoBuB/view?usp=drive_link" TargetMode="Externa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1" Type="http://schemas.openxmlformats.org/officeDocument/2006/relationships/hyperlink" Target="https://docs.google.com/document/d/18mceTvSMgwS5Cs8Sz2odzrzdSUdLFgIh4QNoqDo0lbc/edit?usp=sharing" TargetMode="External"/><Relationship Id="rId10" Type="http://schemas.openxmlformats.org/officeDocument/2006/relationships/hyperlink" Target="https://docs.google.com/document/d/16YcF5va4DGteKM7GgVfSbG-7lNc3ZnURNTE1_3PRCJA/edit?usp=sharing" TargetMode="External"/><Relationship Id="rId13" Type="http://schemas.openxmlformats.org/officeDocument/2006/relationships/hyperlink" Target="https://docs.google.com/document/d/16c6e9qVr8bYYmEhEWhGopGyGLe6RO5bOanBt7gbZvSE/edit?usp=sharing" TargetMode="External"/><Relationship Id="rId12" Type="http://schemas.openxmlformats.org/officeDocument/2006/relationships/hyperlink" Target="https://docs.google.com/document/d/1Slb6w2WPabRhL1e9IwvwI3iHG3sKZ9UopR6yJKoujw0/edit?usp=drive_link" TargetMode="External"/><Relationship Id="rId1" Type="http://schemas.openxmlformats.org/officeDocument/2006/relationships/hyperlink" Target="https://docs.google.com/document/u/3/d/1I4NM0-x80wmsS6gz4kBqRmFx-AwXgz_Kdb4DZOhrNKc/edit" TargetMode="External"/><Relationship Id="rId2" Type="http://schemas.openxmlformats.org/officeDocument/2006/relationships/hyperlink" Target="https://drive.google.com/file/d/1-4tYQzOoWrwfuhdRpSKQE3CZ5canLhPo/view?usp=sharing" TargetMode="External"/><Relationship Id="rId3" Type="http://schemas.openxmlformats.org/officeDocument/2006/relationships/hyperlink" Target="https://docs.google.com/document/d/1FYR2hpN5nNrtlLj7M-3xCeg9crU6_KgKQqzE7b7g5Xs/edit?usp=drive_link" TargetMode="External"/><Relationship Id="rId4" Type="http://schemas.openxmlformats.org/officeDocument/2006/relationships/hyperlink" Target="https://docs.google.com/document/d/1HeuZozQ4OWWi_SB5EckdDX2L7LlF9eJDeQWt_tRpqMg/edit?usp=drive_link" TargetMode="External"/><Relationship Id="rId9" Type="http://schemas.openxmlformats.org/officeDocument/2006/relationships/hyperlink" Target="https://docs.google.com/document/d/1SPQ36VFjoLO2P9lWe7RzVHn3Xp3w3ZsvOCXpkuln_bk/edit?usp=sharing" TargetMode="External"/><Relationship Id="rId15" Type="http://schemas.openxmlformats.org/officeDocument/2006/relationships/hyperlink" Target="https://docs.google.com/document/d/1K-PJVxo8hi0elhTwHpWvx0thGSjIaPsGEX3ie0SBWfA/edit?usp=drive_link" TargetMode="External"/><Relationship Id="rId14" Type="http://schemas.openxmlformats.org/officeDocument/2006/relationships/hyperlink" Target="https://docs.google.com/document/d/1IDXQS4TYDdZ_2gMXRYkKJUeTFVmZDVjx2b0R0dSruf8/edit?usp=drive_link" TargetMode="External"/><Relationship Id="rId16" Type="http://schemas.openxmlformats.org/officeDocument/2006/relationships/drawing" Target="../drawings/drawing9.xml"/><Relationship Id="rId5" Type="http://schemas.openxmlformats.org/officeDocument/2006/relationships/hyperlink" Target="https://drive.google.com/file/d/1xeKwMkMyyqWMXRIgWiis7dBKs2EEsu84/view?usp=drive_link" TargetMode="External"/><Relationship Id="rId6" Type="http://schemas.openxmlformats.org/officeDocument/2006/relationships/hyperlink" Target="https://docs.google.com/document/d/1nTW98avyRuLPwRb6YkWuuHemA8v30JPFXIkyngUC8PA/edit?usp=drive_link" TargetMode="External"/><Relationship Id="rId7" Type="http://schemas.openxmlformats.org/officeDocument/2006/relationships/hyperlink" Target="https://www.youtube.com/watch?v=WsTyt4hb95U" TargetMode="External"/><Relationship Id="rId8" Type="http://schemas.openxmlformats.org/officeDocument/2006/relationships/hyperlink" Target="https://www.youtube.com/watch?v=O6TDhWPM7Q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32.25"/>
    <col customWidth="1" min="2" max="2" width="59.38"/>
    <col customWidth="1" min="3" max="3" width="56.75"/>
    <col customWidth="1" min="4" max="4" width="24.25"/>
    <col customWidth="1" hidden="1" min="5" max="5" width="11.0"/>
    <col customWidth="1" hidden="1" min="6" max="11" width="9.63"/>
    <col customWidth="1" min="12" max="17" width="9.63"/>
    <col customWidth="1" min="18" max="26" width="11.0"/>
  </cols>
  <sheetData>
    <row r="1" ht="30.0" customHeight="1">
      <c r="A1" s="1" t="s">
        <v>0</v>
      </c>
      <c r="B1" s="2"/>
      <c r="C1" s="2"/>
      <c r="D1" s="3"/>
    </row>
    <row r="2" ht="29.25" customHeight="1">
      <c r="A2" s="4" t="s">
        <v>1</v>
      </c>
      <c r="B2" s="5" t="s">
        <v>2</v>
      </c>
      <c r="C2" s="6"/>
      <c r="D2" s="7"/>
      <c r="E2" s="8" t="str">
        <f t="array" ref="E2:E6">TRANSPOSE(F38:J38)</f>
        <v>- Collaborazione</v>
      </c>
      <c r="F2" s="8" t="str">
        <f t="array" ref="F2:F6">TRANSPOSE(F39:J39)</f>
        <v>- Riflettere sull’identità personale e sui propri valori.</v>
      </c>
      <c r="G2" s="8" t="str">
        <f t="array" ref="G2:G6">TRANSPOSE(F40:J40)</f>
        <v>- Gestire la motivazione, gli interessi e il metodo di studio in maniera consapevole.</v>
      </c>
      <c r="H2" s="8" t="str">
        <f t="array" ref="H2:H6">TRANSPOSE(F41:J41)</f>
        <v>- Collegare interessi e valori a percorsi di studio e formazione coerenti.</v>
      </c>
      <c r="I2" s="8" t="str">
        <f t="array" ref="I2:I6">TRANSPOSE(F42:J42)</f>
        <v>#N/A</v>
      </c>
      <c r="J2" s="8" t="str">
        <f t="array" ref="J2:J6">TRANSPOSE(F43:J43)</f>
        <v>#N/A</v>
      </c>
      <c r="K2" s="8"/>
      <c r="L2" s="8"/>
      <c r="M2" s="8"/>
      <c r="N2" s="8"/>
      <c r="O2" s="8"/>
      <c r="P2" s="8"/>
      <c r="Q2" s="8"/>
    </row>
    <row r="3" ht="33.75" customHeight="1">
      <c r="A3" s="4" t="s">
        <v>3</v>
      </c>
      <c r="B3" s="9" t="s">
        <v>4</v>
      </c>
      <c r="C3" s="2"/>
      <c r="D3" s="3"/>
      <c r="E3" s="8" t="s">
        <v>5</v>
      </c>
      <c r="F3" s="8" t="s">
        <v>6</v>
      </c>
      <c r="G3" s="8" t="s">
        <v>7</v>
      </c>
      <c r="H3" s="8" t="s">
        <v>8</v>
      </c>
      <c r="I3" s="8" t="e">
        <v>#N/A</v>
      </c>
      <c r="J3" s="8" t="e">
        <v>#N/A</v>
      </c>
      <c r="K3" s="8"/>
      <c r="L3" s="8"/>
      <c r="M3" s="8"/>
      <c r="N3" s="8"/>
      <c r="O3" s="8"/>
      <c r="P3" s="8"/>
      <c r="Q3" s="8"/>
    </row>
    <row r="4">
      <c r="A4" s="4" t="s">
        <v>9</v>
      </c>
      <c r="B4" s="10">
        <v>16.0</v>
      </c>
      <c r="C4" s="2"/>
      <c r="D4" s="3"/>
      <c r="E4" s="8" t="s">
        <v>10</v>
      </c>
      <c r="F4" s="8" t="s">
        <v>11</v>
      </c>
      <c r="G4" s="8" t="s">
        <v>12</v>
      </c>
      <c r="H4" s="8" t="s">
        <v>13</v>
      </c>
      <c r="I4" s="8" t="e">
        <v>#N/A</v>
      </c>
      <c r="J4" s="8" t="e">
        <v>#N/A</v>
      </c>
      <c r="K4" s="8"/>
      <c r="L4" s="8"/>
      <c r="M4" s="8"/>
      <c r="N4" s="8"/>
      <c r="O4" s="8"/>
      <c r="P4" s="8"/>
      <c r="Q4" s="8"/>
    </row>
    <row r="5" ht="50.25" customHeight="1">
      <c r="A5" s="4" t="s">
        <v>14</v>
      </c>
      <c r="B5" s="11" t="s">
        <v>15</v>
      </c>
      <c r="C5" s="2"/>
      <c r="D5" s="3"/>
      <c r="E5" s="8" t="s">
        <v>16</v>
      </c>
      <c r="F5" s="8" t="s">
        <v>17</v>
      </c>
      <c r="G5" s="8" t="s">
        <v>18</v>
      </c>
      <c r="H5" s="8" t="s">
        <v>19</v>
      </c>
      <c r="I5" s="8" t="e">
        <v>#N/A</v>
      </c>
      <c r="J5" s="8" t="e">
        <v>#N/A</v>
      </c>
      <c r="K5" s="8"/>
      <c r="L5" s="8"/>
      <c r="M5" s="8"/>
      <c r="N5" s="8"/>
      <c r="O5" s="8"/>
      <c r="P5" s="8"/>
      <c r="Q5" s="8"/>
    </row>
    <row r="6" ht="48.0" customHeight="1">
      <c r="A6" s="4" t="s">
        <v>20</v>
      </c>
      <c r="B6" s="12" t="s">
        <v>21</v>
      </c>
      <c r="C6" s="13"/>
      <c r="D6" s="14"/>
      <c r="E6" s="8" t="s">
        <v>22</v>
      </c>
      <c r="F6" s="8"/>
      <c r="G6" s="8"/>
      <c r="H6" s="8" t="s">
        <v>23</v>
      </c>
      <c r="I6" s="8" t="e">
        <v>#N/A</v>
      </c>
      <c r="J6" s="8" t="e">
        <v>#N/A</v>
      </c>
      <c r="K6" s="8"/>
      <c r="L6" s="8"/>
      <c r="M6" s="8"/>
      <c r="N6" s="8"/>
      <c r="O6" s="8"/>
      <c r="P6" s="8"/>
      <c r="Q6" s="8"/>
    </row>
    <row r="7">
      <c r="A7" s="15" t="s">
        <v>24</v>
      </c>
      <c r="B7" s="16" t="s">
        <v>25</v>
      </c>
      <c r="C7" s="17" t="s">
        <v>26</v>
      </c>
      <c r="D7" s="18"/>
    </row>
    <row r="8">
      <c r="A8" s="19"/>
      <c r="B8" s="20" t="s">
        <v>27</v>
      </c>
      <c r="C8" s="21"/>
      <c r="D8" s="22"/>
      <c r="F8" s="23"/>
    </row>
    <row r="9">
      <c r="A9" s="19"/>
      <c r="B9" s="24" t="s">
        <v>28</v>
      </c>
      <c r="C9" s="25" t="s">
        <v>29</v>
      </c>
      <c r="D9" s="3"/>
      <c r="F9" s="8"/>
      <c r="G9" s="8"/>
      <c r="H9" s="8"/>
      <c r="I9" s="8"/>
      <c r="J9" s="8"/>
    </row>
    <row r="10" hidden="1">
      <c r="A10" s="19"/>
      <c r="B10" s="26"/>
      <c r="C10" s="25"/>
      <c r="D10" s="3"/>
      <c r="F10" s="8"/>
      <c r="G10" s="8"/>
      <c r="H10" s="8"/>
      <c r="I10" s="8"/>
      <c r="J10" s="8"/>
    </row>
    <row r="11" ht="30.0" customHeight="1">
      <c r="A11" s="19"/>
      <c r="B11" s="24" t="s">
        <v>30</v>
      </c>
      <c r="C11" s="25" t="s">
        <v>29</v>
      </c>
      <c r="D11" s="3"/>
      <c r="F11" s="8"/>
      <c r="G11" s="8"/>
      <c r="H11" s="8"/>
      <c r="I11" s="8"/>
      <c r="J11" s="8"/>
    </row>
    <row r="12">
      <c r="A12" s="19"/>
      <c r="B12" s="27" t="s">
        <v>31</v>
      </c>
      <c r="C12" s="25" t="s">
        <v>32</v>
      </c>
      <c r="D12" s="3"/>
    </row>
    <row r="13" ht="36.75" customHeight="1">
      <c r="A13" s="19"/>
      <c r="B13" s="28" t="s">
        <v>33</v>
      </c>
      <c r="C13" s="25" t="s">
        <v>34</v>
      </c>
      <c r="D13" s="3"/>
    </row>
    <row r="14" ht="27.0" hidden="1" customHeight="1">
      <c r="A14" s="19"/>
      <c r="B14" s="29"/>
      <c r="C14" s="29"/>
    </row>
    <row r="15" ht="27.0" hidden="1" customHeight="1">
      <c r="A15" s="19"/>
      <c r="B15" s="29"/>
      <c r="C15" s="29"/>
    </row>
    <row r="16" ht="23.25" customHeight="1">
      <c r="A16" s="19"/>
      <c r="B16" s="30" t="s">
        <v>35</v>
      </c>
      <c r="C16" s="13"/>
      <c r="D16" s="14"/>
    </row>
    <row r="17">
      <c r="A17" s="19"/>
      <c r="B17" s="24" t="s">
        <v>36</v>
      </c>
      <c r="C17" s="25" t="s">
        <v>37</v>
      </c>
      <c r="D17" s="3"/>
      <c r="F17" s="8"/>
      <c r="G17" s="8"/>
      <c r="H17" s="8"/>
      <c r="I17" s="8"/>
      <c r="J17" s="8"/>
    </row>
    <row r="18" ht="36.75" customHeight="1">
      <c r="A18" s="19"/>
      <c r="B18" s="24" t="s">
        <v>38</v>
      </c>
      <c r="C18" s="25" t="s">
        <v>34</v>
      </c>
      <c r="D18" s="3"/>
      <c r="F18" s="8"/>
      <c r="G18" s="8"/>
      <c r="H18" s="8"/>
      <c r="I18" s="8"/>
      <c r="J18" s="8"/>
    </row>
    <row r="19" ht="15.75" hidden="1" customHeight="1">
      <c r="A19" s="19"/>
      <c r="B19" s="24"/>
      <c r="C19" s="31" t="s">
        <v>39</v>
      </c>
      <c r="F19" s="8"/>
      <c r="G19" s="8"/>
      <c r="H19" s="8"/>
      <c r="I19" s="8"/>
      <c r="J19" s="8"/>
    </row>
    <row r="20" ht="15.75" hidden="1" customHeight="1">
      <c r="A20" s="19"/>
      <c r="B20" s="32"/>
      <c r="C20" s="31" t="s">
        <v>39</v>
      </c>
    </row>
    <row r="21" ht="15.75" hidden="1" customHeight="1">
      <c r="A21" s="19"/>
      <c r="B21" s="33"/>
      <c r="C21" s="33"/>
    </row>
    <row r="22" ht="15.75" customHeight="1">
      <c r="A22" s="19"/>
      <c r="B22" s="33"/>
      <c r="C22" s="33"/>
    </row>
    <row r="23" ht="15.75" customHeight="1">
      <c r="A23" s="19"/>
      <c r="B23" s="34" t="s">
        <v>40</v>
      </c>
      <c r="C23" s="2"/>
      <c r="D23" s="3"/>
    </row>
    <row r="24" ht="15.75" customHeight="1">
      <c r="A24" s="19"/>
      <c r="B24" s="35"/>
      <c r="C24" s="25" t="s">
        <v>39</v>
      </c>
      <c r="D24" s="3"/>
      <c r="F24" s="8"/>
      <c r="G24" s="8"/>
      <c r="H24" s="8"/>
      <c r="I24" s="8"/>
      <c r="J24" s="8"/>
    </row>
    <row r="25" ht="15.75" hidden="1" customHeight="1">
      <c r="A25" s="19"/>
      <c r="B25" s="35"/>
      <c r="C25" s="31" t="s">
        <v>39</v>
      </c>
      <c r="F25" s="8"/>
      <c r="G25" s="8"/>
      <c r="H25" s="8"/>
      <c r="I25" s="8"/>
      <c r="J25" s="8"/>
    </row>
    <row r="26" ht="15.75" hidden="1" customHeight="1">
      <c r="A26" s="19"/>
      <c r="B26" s="35"/>
      <c r="C26" s="31" t="s">
        <v>39</v>
      </c>
      <c r="F26" s="8"/>
      <c r="G26" s="8"/>
      <c r="H26" s="8"/>
      <c r="I26" s="8"/>
      <c r="J26" s="8"/>
    </row>
    <row r="27" ht="15.75" hidden="1" customHeight="1">
      <c r="A27" s="19"/>
      <c r="B27" s="35"/>
      <c r="C27" s="31" t="s">
        <v>39</v>
      </c>
    </row>
    <row r="28" ht="15.75" hidden="1" customHeight="1">
      <c r="A28" s="19"/>
      <c r="B28" s="36"/>
      <c r="C28" s="37"/>
    </row>
    <row r="29" ht="15.75" hidden="1" customHeight="1">
      <c r="A29" s="19"/>
      <c r="B29" s="36"/>
      <c r="C29" s="37"/>
    </row>
    <row r="30" ht="15.75" customHeight="1">
      <c r="A30" s="19"/>
      <c r="B30" s="30" t="s">
        <v>41</v>
      </c>
      <c r="C30" s="13"/>
      <c r="D30" s="14"/>
    </row>
    <row r="31">
      <c r="A31" s="19"/>
      <c r="B31" s="24" t="s">
        <v>42</v>
      </c>
      <c r="C31" s="25" t="s">
        <v>32</v>
      </c>
      <c r="D31" s="3"/>
      <c r="F31" s="8"/>
      <c r="G31" s="8"/>
      <c r="H31" s="8"/>
      <c r="I31" s="8"/>
      <c r="J31" s="8"/>
    </row>
    <row r="32" ht="30.0" customHeight="1">
      <c r="A32" s="19"/>
      <c r="B32" s="38"/>
      <c r="C32" s="39"/>
      <c r="D32" s="3"/>
      <c r="F32" s="8"/>
      <c r="G32" s="8"/>
      <c r="H32" s="8"/>
      <c r="I32" s="8"/>
      <c r="J32" s="8"/>
    </row>
    <row r="33" ht="15.75" hidden="1" customHeight="1">
      <c r="A33" s="19"/>
      <c r="B33" s="38"/>
      <c r="C33" s="40" t="s">
        <v>39</v>
      </c>
      <c r="F33" s="8"/>
      <c r="G33" s="8"/>
      <c r="H33" s="8"/>
      <c r="I33" s="8"/>
      <c r="J33" s="8"/>
    </row>
    <row r="34" ht="15.75" hidden="1" customHeight="1">
      <c r="A34" s="19"/>
      <c r="B34" s="41"/>
      <c r="C34" s="42" t="s">
        <v>39</v>
      </c>
    </row>
    <row r="35" ht="15.75" hidden="1" customHeight="1">
      <c r="A35" s="19"/>
      <c r="B35" s="43"/>
      <c r="C35" s="44"/>
    </row>
    <row r="36" ht="15.75" hidden="1" customHeight="1">
      <c r="A36" s="45"/>
      <c r="B36" s="43"/>
      <c r="C36" s="44"/>
    </row>
    <row r="37" ht="51.0" customHeight="1">
      <c r="A37" s="46" t="s">
        <v>43</v>
      </c>
      <c r="B37" s="47" t="s">
        <v>44</v>
      </c>
      <c r="C37" s="48" t="s">
        <v>26</v>
      </c>
      <c r="D37" s="49"/>
    </row>
    <row r="38" ht="21.0" customHeight="1">
      <c r="A38" s="50" t="s">
        <v>45</v>
      </c>
      <c r="B38" s="51" t="s">
        <v>46</v>
      </c>
      <c r="C38" s="52" t="s">
        <v>47</v>
      </c>
      <c r="D38" s="18"/>
      <c r="F38" s="8" t="str">
        <f>VLOOKUP($A$38,DIMENSIONE!$A$2:$G$7,2,0)</f>
        <v>- Collaborazione</v>
      </c>
      <c r="G38" s="8" t="str">
        <f>VLOOKUP($A$38,DIMENSIONE!$A$2:$G$7,3,0)</f>
        <v>- Partecipazione</v>
      </c>
      <c r="H38" s="8" t="str">
        <f>VLOOKUP($A$38,DIMENSIONE!$A$2:$G$7,4,0)</f>
        <v>- Pianificazione e organizzazione</v>
      </c>
      <c r="I38" s="8" t="str">
        <f>VLOOKUP($A$38,DIMENSIONE!$A$2:$G$7,5,0)</f>
        <v>- Chiarezza e comunicazione</v>
      </c>
      <c r="J38" s="8" t="str">
        <f>VLOOKUP($A$38,DIMENSIONE!$A$2:$G$7,6,0)</f>
        <v>- Creatività e presentazione</v>
      </c>
      <c r="K38" s="8" t="str">
        <f>VLOOKUP($A$38,DIMENSIONE!$A$2:$G$7,7,0)</f>
        <v/>
      </c>
    </row>
    <row r="39" ht="33.0" customHeight="1">
      <c r="A39" s="50" t="s">
        <v>48</v>
      </c>
      <c r="B39" s="51" t="s">
        <v>49</v>
      </c>
      <c r="C39" s="52" t="s">
        <v>47</v>
      </c>
      <c r="D39" s="18"/>
      <c r="F39" s="8" t="str">
        <f>VLOOKUP($A$39,DIMENSIONE!$A$2:$G$7,2,0)</f>
        <v>- Riflettere sull’identità personale e sui propri valori.</v>
      </c>
      <c r="G39" s="8" t="str">
        <f>VLOOKUP($A$39,DIMENSIONE!$A$2:$G$7,3,0)</f>
        <v>- Riconoscere modalità di decisione, fattori che le influenzano e conseguenze delle scelte.</v>
      </c>
      <c r="H39" s="8" t="str">
        <f>VLOOKUP($A$39,DIMENSIONE!$A$2:$G$7,4,0)</f>
        <v>- Individuare limiti, risorse, punti di forza e aree di miglioramento.</v>
      </c>
      <c r="I39" s="8" t="str">
        <f>VLOOKUP($A$39,DIMENSIONE!$A$2:$G$7,5,0)</f>
        <v>- Dare senso al proprio presente e passato per orientare la vita e i progetti futuri.</v>
      </c>
      <c r="J39" s="8" t="str">
        <f>VLOOKUP($A$39,DIMENSIONE!$A$2:$G$7,6,0)</f>
        <v/>
      </c>
      <c r="K39" s="8" t="str">
        <f>VLOOKUP($A$39,DIMENSIONE!$A$2:$G$7,7,0)</f>
        <v/>
      </c>
    </row>
    <row r="40">
      <c r="A40" s="50" t="s">
        <v>50</v>
      </c>
      <c r="B40" s="51" t="s">
        <v>7</v>
      </c>
      <c r="C40" s="52" t="s">
        <v>47</v>
      </c>
      <c r="D40" s="18"/>
      <c r="F40" s="8" t="str">
        <f>VLOOKUP($A$40,DIMENSIONE!$A$2:$G$7,2,0)</f>
        <v>- Gestire la motivazione, gli interessi e il metodo di studio in maniera consapevole.</v>
      </c>
      <c r="G40" s="8" t="str">
        <f>VLOOKUP($A$40,DIMENSIONE!$A$2:$G$7,3,0)</f>
        <v>- Definire obiettivi chiari e strutturare progetti per raggiungerli.</v>
      </c>
      <c r="H40" s="8" t="str">
        <f>VLOOKUP($A$40,DIMENSIONE!$A$2:$G$7,4,0)</f>
        <v>- Immaginare scenari futuri e prevedere possibili sviluppi.</v>
      </c>
      <c r="I40" s="8" t="str">
        <f>VLOOKUP($A$40,DIMENSIONE!$A$2:$G$7,5,0)</f>
        <v>- Individuare risorse e persone/enti da coinvolgere per il raggiungimento degli obiettivi.</v>
      </c>
      <c r="J40" s="8" t="str">
        <f>VLOOKUP($A$40,DIMENSIONE!$A$2:$G$7,6,0)</f>
        <v/>
      </c>
      <c r="K40" s="8" t="str">
        <f>VLOOKUP($A$40,DIMENSIONE!$A$2:$G$7,7,0)</f>
        <v/>
      </c>
    </row>
    <row r="41" ht="30.0" customHeight="1">
      <c r="A41" s="50" t="s">
        <v>51</v>
      </c>
      <c r="B41" s="51" t="s">
        <v>12</v>
      </c>
      <c r="C41" s="52" t="s">
        <v>47</v>
      </c>
      <c r="D41" s="18"/>
      <c r="F41" s="8" t="str">
        <f>VLOOKUP($A$41,DIMENSIONE!$A$2:$G$7,2,0)</f>
        <v>- Collegare interessi e valori a percorsi di studio e formazione coerenti.</v>
      </c>
      <c r="G41" s="8" t="str">
        <f>VLOOKUP($A$41,DIMENSIONE!$A$2:$G$7,3,0)</f>
        <v>- Risolvere problemi e prendere decisioni coerenti con obiettivi e valori.</v>
      </c>
      <c r="H41" s="8" t="str">
        <f>VLOOKUP($A$41,DIMENSIONE!$A$2:$G$7,4,0)</f>
        <v>- Presentarsi in contesti formativi e lavorativi.</v>
      </c>
      <c r="I41" s="8" t="str">
        <f>VLOOKUP($A$41,DIMENSIONE!$A$2:$G$7,5,0)</f>
        <v>- Valutare situazioni lavorative e adottare comportamenti consapevoli, riconoscendo diritti e doveri e identificando rischi legali ed economici.</v>
      </c>
      <c r="J41" s="8" t="str">
        <f>VLOOKUP($A$41,DIMENSIONE!$A$2:$G$7,6,0)</f>
        <v>- Leggere, comprendere e negoziare contratti di lavoro.</v>
      </c>
      <c r="K41" s="8" t="str">
        <f>VLOOKUP($A$41,DIMENSIONE!$A$2:$G$7,7,0)</f>
        <v>- Orientarsi tra percorsi scolastici e professionali, verificando coerenza con aspirazioni personali</v>
      </c>
    </row>
    <row r="42" ht="15.75" hidden="1" customHeight="1">
      <c r="A42" s="50" t="s">
        <v>52</v>
      </c>
      <c r="B42" s="53"/>
      <c r="C42" s="54" t="s">
        <v>39</v>
      </c>
      <c r="F42" s="8" t="str">
        <f>VLOOKUP($A$42,DIMENSIONE!$A$2:$G$7,2,0)</f>
        <v>#N/A</v>
      </c>
      <c r="G42" s="8" t="str">
        <f>VLOOKUP($A$42,DIMENSIONE!$A$2:$G$7,3,0)</f>
        <v>#N/A</v>
      </c>
      <c r="H42" s="8" t="str">
        <f>VLOOKUP($A$42,DIMENSIONE!$A$2:$G$7,4,0)</f>
        <v>#N/A</v>
      </c>
      <c r="I42" s="8" t="str">
        <f>VLOOKUP($A$42,DIMENSIONE!$A$2:$G$7,5,0)</f>
        <v>#N/A</v>
      </c>
      <c r="J42" s="8" t="str">
        <f>VLOOKUP($A$42,DIMENSIONE!$A$2:$G$7,6,0)</f>
        <v>#N/A</v>
      </c>
      <c r="K42" s="8" t="str">
        <f>VLOOKUP($A$42,DIMENSIONE!$A$2:$G$7,7,0)</f>
        <v>#N/A</v>
      </c>
    </row>
    <row r="43" ht="15.75" hidden="1" customHeight="1">
      <c r="A43" s="50" t="s">
        <v>52</v>
      </c>
      <c r="B43" s="53"/>
      <c r="C43" s="55" t="s">
        <v>39</v>
      </c>
      <c r="F43" s="8" t="str">
        <f>VLOOKUP($A$43,DIMENSIONE!$A$2:$G$7,2,0)</f>
        <v>#N/A</v>
      </c>
      <c r="G43" s="8" t="str">
        <f>VLOOKUP($A$43,DIMENSIONE!$A$2:$G$7,3,0)</f>
        <v>#N/A</v>
      </c>
      <c r="H43" s="8" t="str">
        <f>VLOOKUP($A$43,DIMENSIONE!$A$2:$G$7,4,0)</f>
        <v>#N/A</v>
      </c>
      <c r="I43" s="8" t="str">
        <f>VLOOKUP($A$43,DIMENSIONE!$A$2:$G$7,5,0)</f>
        <v>#N/A</v>
      </c>
      <c r="J43" s="8" t="str">
        <f>VLOOKUP($A$43,DIMENSIONE!$A$2:$G$7,6,0)</f>
        <v>#N/A</v>
      </c>
      <c r="K43" s="8" t="str">
        <f>VLOOKUP($A$43,DIMENSIONE!$A$2:$G$7,7,0)</f>
        <v>#N/A</v>
      </c>
    </row>
    <row r="44" ht="66.75" customHeight="1">
      <c r="A44" s="46" t="s">
        <v>53</v>
      </c>
      <c r="B44" s="56"/>
      <c r="C44" s="57"/>
      <c r="D44" s="58"/>
    </row>
    <row r="45" ht="31.5" customHeight="1">
      <c r="A45" s="15" t="s">
        <v>54</v>
      </c>
      <c r="B45" s="59" t="s">
        <v>55</v>
      </c>
      <c r="C45" s="60" t="s">
        <v>56</v>
      </c>
      <c r="D45" s="58"/>
    </row>
    <row r="46" ht="20.25" customHeight="1">
      <c r="A46" s="19"/>
      <c r="B46" s="61" t="s">
        <v>27</v>
      </c>
      <c r="C46" s="21"/>
      <c r="D46" s="22"/>
    </row>
    <row r="47">
      <c r="A47" s="19"/>
      <c r="B47" s="62" t="s">
        <v>57</v>
      </c>
      <c r="C47" s="63" t="str">
        <f>B9</f>
        <v>1. Interagire oralmente in maniera efficace e collaborativa con un registro linguistico appropriato alle diverse 
situazioni comunicative. </v>
      </c>
      <c r="D47" s="58"/>
    </row>
    <row r="48">
      <c r="A48" s="19"/>
      <c r="B48" s="64" t="s">
        <v>58</v>
      </c>
      <c r="C48" s="65" t="s">
        <v>59</v>
      </c>
      <c r="D48" s="7"/>
    </row>
    <row r="49">
      <c r="A49" s="19"/>
      <c r="B49" s="62" t="s">
        <v>57</v>
      </c>
      <c r="C49" s="63" t="str">
        <f>B10</f>
        <v/>
      </c>
      <c r="D49" s="58"/>
    </row>
    <row r="50">
      <c r="A50" s="19"/>
      <c r="B50" s="64" t="s">
        <v>60</v>
      </c>
      <c r="C50" s="66" t="s">
        <v>61</v>
      </c>
      <c r="D50" s="7"/>
    </row>
    <row r="51">
      <c r="A51" s="19"/>
      <c r="B51" s="62" t="s">
        <v>57</v>
      </c>
      <c r="C51" s="63" t="str">
        <f>B11</f>
        <v>3. Produrre testi di vario tipo adeguati ai diversi contesti. </v>
      </c>
      <c r="D51" s="58"/>
    </row>
    <row r="52" ht="42.75" customHeight="1">
      <c r="A52" s="19"/>
      <c r="B52" s="67" t="s">
        <v>62</v>
      </c>
      <c r="C52" s="68" t="s">
        <v>63</v>
      </c>
      <c r="D52" s="22"/>
    </row>
    <row r="53">
      <c r="A53" s="19"/>
      <c r="B53" s="62" t="s">
        <v>57</v>
      </c>
      <c r="C53" s="63" t="str">
        <f>B12</f>
        <v>5. Utilizzare le tecnologie dell’informazione per ricercare e analizzare dati e informazioni. </v>
      </c>
      <c r="D53" s="58"/>
    </row>
    <row r="54" ht="43.5" customHeight="1">
      <c r="A54" s="19"/>
      <c r="B54" s="69" t="s">
        <v>60</v>
      </c>
      <c r="C54" s="70" t="s">
        <v>61</v>
      </c>
      <c r="D54" s="22"/>
    </row>
    <row r="55" ht="26.25" customHeight="1">
      <c r="A55" s="19"/>
      <c r="B55" s="62" t="s">
        <v>57</v>
      </c>
      <c r="C55" s="63" t="str">
        <f>B13</f>
        <v>6. Comprendere gli aspetti culturali e comunicativi dei linguaggi non verbali. </v>
      </c>
      <c r="D55" s="58"/>
    </row>
    <row r="56">
      <c r="A56" s="19"/>
      <c r="B56" s="69" t="s">
        <v>64</v>
      </c>
      <c r="C56" s="71"/>
      <c r="D56" s="22"/>
    </row>
    <row r="57">
      <c r="A57" s="19"/>
      <c r="B57" s="72"/>
      <c r="C57" s="73"/>
    </row>
    <row r="58" ht="15.75" customHeight="1">
      <c r="A58" s="19"/>
      <c r="B58" s="61" t="s">
        <v>35</v>
      </c>
      <c r="C58" s="21"/>
      <c r="D58" s="22"/>
    </row>
    <row r="59">
      <c r="A59" s="19"/>
      <c r="B59" s="62" t="s">
        <v>57</v>
      </c>
      <c r="C59" s="63" t="str">
        <f>B17</f>
        <v>11. Leggere e interpretare le trasformazioni del mondo del lavoro. </v>
      </c>
      <c r="D59" s="58"/>
    </row>
    <row r="60">
      <c r="A60" s="19"/>
      <c r="B60" s="74" t="s">
        <v>65</v>
      </c>
      <c r="C60" s="65" t="s">
        <v>66</v>
      </c>
      <c r="D60" s="7"/>
    </row>
    <row r="61">
      <c r="A61" s="19"/>
      <c r="B61" s="62" t="s">
        <v>57</v>
      </c>
      <c r="C61" s="63" t="str">
        <f>B18</f>
        <v>12. Esercitare la cittadinanza attiva come espressione dei principi di legalità, solidarietà e partecipazione 
democratica</v>
      </c>
      <c r="D61" s="58"/>
    </row>
    <row r="62" ht="15.75" hidden="1" customHeight="1">
      <c r="A62" s="19"/>
      <c r="B62" s="64"/>
      <c r="C62" s="64"/>
    </row>
    <row r="63" ht="15.75" hidden="1" customHeight="1">
      <c r="A63" s="19"/>
      <c r="B63" s="62" t="s">
        <v>57</v>
      </c>
      <c r="C63" s="75" t="str">
        <f>B19</f>
        <v/>
      </c>
    </row>
    <row r="64" ht="15.75" hidden="1" customHeight="1">
      <c r="A64" s="19"/>
      <c r="B64" s="64"/>
      <c r="C64" s="64"/>
    </row>
    <row r="65" ht="15.75" hidden="1" customHeight="1">
      <c r="A65" s="19"/>
      <c r="B65" s="62" t="s">
        <v>57</v>
      </c>
      <c r="C65" s="75" t="str">
        <f>B20</f>
        <v/>
      </c>
    </row>
    <row r="66" ht="15.75" hidden="1" customHeight="1">
      <c r="A66" s="19"/>
      <c r="B66" s="64"/>
      <c r="C66" s="64"/>
    </row>
    <row r="67" ht="15.75" customHeight="1">
      <c r="A67" s="19"/>
      <c r="B67" s="61" t="s">
        <v>40</v>
      </c>
      <c r="C67" s="21"/>
      <c r="D67" s="22"/>
    </row>
    <row r="68" ht="15.75" customHeight="1">
      <c r="A68" s="19"/>
      <c r="B68" s="62" t="s">
        <v>57</v>
      </c>
      <c r="C68" s="63" t="str">
        <f>B24</f>
        <v/>
      </c>
      <c r="D68" s="58"/>
    </row>
    <row r="69" ht="15.75" customHeight="1">
      <c r="A69" s="19"/>
      <c r="B69" s="64"/>
      <c r="C69" s="66"/>
      <c r="D69" s="7"/>
    </row>
    <row r="70" ht="15.75" hidden="1" customHeight="1">
      <c r="A70" s="19"/>
      <c r="B70" s="62" t="s">
        <v>57</v>
      </c>
      <c r="C70" s="75" t="str">
        <f>B25</f>
        <v/>
      </c>
    </row>
    <row r="71" ht="15.75" hidden="1" customHeight="1">
      <c r="A71" s="19"/>
      <c r="B71" s="64"/>
      <c r="C71" s="64"/>
    </row>
    <row r="72" ht="15.75" hidden="1" customHeight="1">
      <c r="A72" s="19"/>
      <c r="B72" s="62" t="s">
        <v>57</v>
      </c>
      <c r="C72" s="75" t="str">
        <f>B26</f>
        <v/>
      </c>
    </row>
    <row r="73" ht="15.75" hidden="1" customHeight="1">
      <c r="A73" s="19"/>
      <c r="B73" s="64"/>
      <c r="C73" s="64"/>
    </row>
    <row r="74" ht="15.75" hidden="1" customHeight="1">
      <c r="A74" s="19"/>
      <c r="B74" s="62" t="s">
        <v>57</v>
      </c>
      <c r="C74" s="75" t="str">
        <f>B27</f>
        <v/>
      </c>
    </row>
    <row r="75" ht="15.75" hidden="1" customHeight="1">
      <c r="A75" s="19"/>
      <c r="B75" s="64"/>
      <c r="C75" s="64"/>
    </row>
    <row r="76" ht="15.75" customHeight="1">
      <c r="A76" s="19"/>
      <c r="B76" s="61" t="s">
        <v>41</v>
      </c>
      <c r="C76" s="21"/>
      <c r="D76" s="22"/>
    </row>
    <row r="77" ht="15.75" customHeight="1">
      <c r="A77" s="19"/>
      <c r="B77" s="62" t="s">
        <v>57</v>
      </c>
      <c r="C77" s="63" t="str">
        <f>B31</f>
        <v>29. Progettare e realizzare semplici prodotti anche di tipo digitale utilizzando risorse materiali, informative, organizzative e oggetti, strumenti e macchine di uso comune.</v>
      </c>
      <c r="D77" s="58"/>
    </row>
    <row r="78" ht="27.75" customHeight="1">
      <c r="A78" s="19"/>
      <c r="B78" s="64" t="s">
        <v>67</v>
      </c>
      <c r="C78" s="66" t="s">
        <v>68</v>
      </c>
      <c r="D78" s="7"/>
    </row>
    <row r="79" ht="15.75" hidden="1" customHeight="1">
      <c r="A79" s="19"/>
      <c r="B79" s="62" t="s">
        <v>57</v>
      </c>
      <c r="C79" s="75" t="str">
        <f>B32</f>
        <v/>
      </c>
    </row>
    <row r="80" ht="15.75" hidden="1" customHeight="1">
      <c r="A80" s="19"/>
      <c r="B80" s="64"/>
      <c r="C80" s="64"/>
    </row>
    <row r="81" ht="15.75" hidden="1" customHeight="1">
      <c r="A81" s="19"/>
      <c r="B81" s="62" t="s">
        <v>57</v>
      </c>
      <c r="C81" s="75" t="str">
        <f>B33</f>
        <v/>
      </c>
    </row>
    <row r="82" ht="15.75" hidden="1" customHeight="1">
      <c r="A82" s="19"/>
      <c r="B82" s="64"/>
      <c r="C82" s="64"/>
    </row>
    <row r="83" ht="15.75" hidden="1" customHeight="1">
      <c r="A83" s="19"/>
      <c r="B83" s="62" t="s">
        <v>57</v>
      </c>
      <c r="C83" s="75" t="str">
        <f>B34</f>
        <v/>
      </c>
    </row>
    <row r="84" ht="15.75" hidden="1" customHeight="1">
      <c r="A84" s="45"/>
      <c r="B84" s="76"/>
      <c r="C84" s="76"/>
    </row>
    <row r="85">
      <c r="A85" s="46"/>
      <c r="B85" s="77"/>
      <c r="C85" s="78" t="s">
        <v>69</v>
      </c>
      <c r="D85" s="3"/>
      <c r="E85" s="77"/>
    </row>
    <row r="86">
      <c r="A86" s="15" t="s">
        <v>70</v>
      </c>
      <c r="B86" s="79" t="s">
        <v>71</v>
      </c>
      <c r="C86" s="80" t="s">
        <v>72</v>
      </c>
      <c r="D86" s="81" t="s">
        <v>73</v>
      </c>
      <c r="E86" s="82" t="s">
        <v>74</v>
      </c>
    </row>
    <row r="87" ht="15.75" customHeight="1">
      <c r="A87" s="19"/>
      <c r="B87" s="83" t="s">
        <v>27</v>
      </c>
      <c r="C87" s="84">
        <v>5.0</v>
      </c>
      <c r="D87" s="85">
        <v>0.0</v>
      </c>
      <c r="E87" s="86">
        <f>E88+E89+E90</f>
        <v>0</v>
      </c>
    </row>
    <row r="88" ht="15.75" customHeight="1">
      <c r="A88" s="19"/>
      <c r="B88" s="87" t="s">
        <v>75</v>
      </c>
      <c r="C88" s="88"/>
      <c r="D88" s="89"/>
      <c r="E88" s="90"/>
    </row>
    <row r="89" ht="15.75" hidden="1" customHeight="1">
      <c r="A89" s="19"/>
      <c r="B89" s="87"/>
      <c r="C89" s="7"/>
      <c r="D89" s="89"/>
      <c r="E89" s="90"/>
    </row>
    <row r="90" ht="15.75" hidden="1" customHeight="1">
      <c r="A90" s="19"/>
      <c r="B90" s="87"/>
      <c r="C90" s="7"/>
      <c r="D90" s="89"/>
      <c r="E90" s="90"/>
    </row>
    <row r="91" ht="15.75" customHeight="1">
      <c r="A91" s="19"/>
      <c r="B91" s="83" t="s">
        <v>35</v>
      </c>
      <c r="C91" s="84">
        <v>7.0</v>
      </c>
      <c r="D91" s="85">
        <v>0.0</v>
      </c>
      <c r="E91" s="86">
        <f>E92+E93+E94</f>
        <v>0</v>
      </c>
    </row>
    <row r="92" ht="15.75" customHeight="1">
      <c r="A92" s="19"/>
      <c r="B92" s="91"/>
      <c r="C92" s="92"/>
      <c r="D92" s="89"/>
      <c r="E92" s="90"/>
    </row>
    <row r="93" ht="15.75" hidden="1" customHeight="1">
      <c r="A93" s="19"/>
      <c r="B93" s="93"/>
      <c r="C93" s="3"/>
      <c r="D93" s="89"/>
      <c r="E93" s="90"/>
    </row>
    <row r="94" ht="15.75" hidden="1" customHeight="1">
      <c r="A94" s="19"/>
      <c r="B94" s="94"/>
      <c r="C94" s="95"/>
      <c r="D94" s="89"/>
      <c r="E94" s="90"/>
    </row>
    <row r="95" ht="15.75" customHeight="1">
      <c r="A95" s="19"/>
      <c r="B95" s="96" t="s">
        <v>40</v>
      </c>
      <c r="C95" s="97">
        <v>0.0</v>
      </c>
      <c r="D95" s="85">
        <v>0.0</v>
      </c>
      <c r="E95" s="86">
        <f>E96+E97+E98</f>
        <v>0</v>
      </c>
    </row>
    <row r="96" ht="15.75" customHeight="1">
      <c r="A96" s="19"/>
      <c r="B96" s="98"/>
      <c r="C96" s="99"/>
      <c r="D96" s="89"/>
      <c r="E96" s="90"/>
    </row>
    <row r="97" ht="15.75" hidden="1" customHeight="1">
      <c r="A97" s="19"/>
      <c r="B97" s="100"/>
      <c r="C97" s="7"/>
      <c r="D97" s="89"/>
      <c r="E97" s="90"/>
    </row>
    <row r="98" ht="15.75" hidden="1" customHeight="1">
      <c r="A98" s="19"/>
      <c r="B98" s="101"/>
      <c r="C98" s="102"/>
      <c r="D98" s="89"/>
      <c r="E98" s="90"/>
    </row>
    <row r="99" ht="15.75" customHeight="1">
      <c r="A99" s="19"/>
      <c r="B99" s="96" t="s">
        <v>41</v>
      </c>
      <c r="C99" s="84">
        <v>4.0</v>
      </c>
      <c r="D99" s="85">
        <v>0.0</v>
      </c>
      <c r="E99" s="86">
        <f>E100+E101+E102</f>
        <v>0</v>
      </c>
    </row>
    <row r="100" ht="15.75" customHeight="1">
      <c r="A100" s="19"/>
      <c r="B100" s="98"/>
      <c r="C100" s="99"/>
      <c r="D100" s="89"/>
      <c r="E100" s="90"/>
    </row>
    <row r="101" ht="14.25" hidden="1" customHeight="1">
      <c r="A101" s="19"/>
      <c r="B101" s="103"/>
      <c r="C101" s="104"/>
      <c r="D101" s="105"/>
      <c r="E101" s="90"/>
    </row>
    <row r="102" ht="22.5" customHeight="1">
      <c r="A102" s="45"/>
      <c r="B102" s="96" t="s">
        <v>76</v>
      </c>
      <c r="C102" s="85">
        <v>16.0</v>
      </c>
      <c r="D102" s="85">
        <v>0.0</v>
      </c>
      <c r="E102" s="90"/>
    </row>
    <row r="103" ht="15.75" customHeight="1">
      <c r="A103" s="106"/>
      <c r="B103" s="107"/>
      <c r="C103" s="107"/>
    </row>
    <row r="104" ht="15.75" customHeight="1">
      <c r="A104" s="106"/>
      <c r="B104" s="107"/>
      <c r="C104" s="107"/>
    </row>
    <row r="105" ht="15.75" customHeight="1">
      <c r="A105" s="106"/>
      <c r="B105" s="107"/>
      <c r="C105" s="107"/>
    </row>
    <row r="106" ht="15.75" customHeight="1">
      <c r="A106" s="106"/>
      <c r="B106" s="107"/>
      <c r="C106" s="107"/>
    </row>
    <row r="107" ht="15.75" customHeight="1">
      <c r="A107" s="106"/>
      <c r="B107" s="107"/>
      <c r="C107" s="107"/>
    </row>
    <row r="108" ht="15.75" customHeight="1">
      <c r="A108" s="106"/>
      <c r="B108" s="107"/>
      <c r="C108" s="107"/>
    </row>
    <row r="109" ht="15.75" customHeight="1">
      <c r="A109" s="106"/>
      <c r="B109" s="107"/>
      <c r="C109" s="107"/>
    </row>
    <row r="110" ht="15.75" customHeight="1">
      <c r="A110" s="106"/>
      <c r="B110" s="107"/>
      <c r="C110" s="107"/>
    </row>
    <row r="111" ht="15.75" customHeight="1">
      <c r="A111" s="106"/>
      <c r="B111" s="107"/>
      <c r="C111" s="107"/>
    </row>
    <row r="112" ht="15.75" customHeight="1">
      <c r="A112" s="106"/>
      <c r="B112" s="107"/>
      <c r="C112" s="107"/>
    </row>
    <row r="113" ht="15.75" customHeight="1">
      <c r="A113" s="106"/>
      <c r="B113" s="107"/>
      <c r="C113" s="107"/>
    </row>
    <row r="114" ht="15.75" customHeight="1">
      <c r="A114" s="106"/>
      <c r="B114" s="107"/>
      <c r="C114" s="107"/>
    </row>
    <row r="115" ht="15.75" customHeight="1">
      <c r="A115" s="106"/>
      <c r="B115" s="107"/>
      <c r="C115" s="107"/>
    </row>
    <row r="116" ht="15.75" customHeight="1">
      <c r="A116" s="106"/>
      <c r="B116" s="107"/>
      <c r="C116" s="107"/>
    </row>
    <row r="117" ht="15.75" customHeight="1">
      <c r="A117" s="106"/>
      <c r="B117" s="107"/>
      <c r="C117" s="107"/>
    </row>
    <row r="118" ht="15.75" customHeight="1">
      <c r="A118" s="106"/>
      <c r="B118" s="107"/>
      <c r="C118" s="107"/>
    </row>
    <row r="119" ht="15.75" customHeight="1">
      <c r="A119" s="106"/>
      <c r="B119" s="107"/>
      <c r="C119" s="107"/>
    </row>
    <row r="120" ht="15.75" customHeight="1">
      <c r="A120" s="106"/>
      <c r="B120" s="107"/>
      <c r="C120" s="107"/>
    </row>
    <row r="121" ht="15.75" customHeight="1">
      <c r="A121" s="106"/>
      <c r="B121" s="107"/>
      <c r="C121" s="107"/>
    </row>
    <row r="122" ht="15.75" customHeight="1">
      <c r="A122" s="106"/>
      <c r="B122" s="107"/>
      <c r="C122" s="107"/>
    </row>
    <row r="123" ht="15.75" customHeight="1">
      <c r="A123" s="106"/>
      <c r="B123" s="107"/>
      <c r="C123" s="107"/>
    </row>
    <row r="124" ht="15.75" customHeight="1">
      <c r="A124" s="106"/>
      <c r="B124" s="107"/>
      <c r="C124" s="107"/>
    </row>
    <row r="125" ht="15.75" customHeight="1">
      <c r="A125" s="106"/>
      <c r="B125" s="107"/>
      <c r="C125" s="107"/>
    </row>
    <row r="126" ht="15.75" customHeight="1">
      <c r="A126" s="106"/>
      <c r="B126" s="107"/>
      <c r="C126" s="107"/>
    </row>
    <row r="127" ht="15.75" customHeight="1">
      <c r="A127" s="106"/>
      <c r="B127" s="107"/>
      <c r="C127" s="107"/>
    </row>
    <row r="128" ht="15.75" customHeight="1">
      <c r="A128" s="106"/>
      <c r="B128" s="107"/>
      <c r="C128" s="107"/>
    </row>
    <row r="129" ht="15.75" customHeight="1">
      <c r="A129" s="106"/>
      <c r="B129" s="107"/>
      <c r="C129" s="107"/>
    </row>
    <row r="130" ht="15.75" customHeight="1">
      <c r="A130" s="106"/>
      <c r="B130" s="107"/>
      <c r="C130" s="107"/>
    </row>
    <row r="131" ht="15.75" customHeight="1">
      <c r="A131" s="106"/>
      <c r="B131" s="107"/>
      <c r="C131" s="107"/>
    </row>
    <row r="132" ht="15.75" customHeight="1">
      <c r="A132" s="106"/>
      <c r="B132" s="107"/>
      <c r="C132" s="107"/>
    </row>
    <row r="133" ht="15.75" customHeight="1">
      <c r="A133" s="106"/>
      <c r="B133" s="107"/>
      <c r="C133" s="107"/>
    </row>
    <row r="134" ht="15.75" customHeight="1">
      <c r="A134" s="106"/>
      <c r="B134" s="107"/>
      <c r="C134" s="107"/>
    </row>
    <row r="135" ht="15.75" customHeight="1">
      <c r="A135" s="106"/>
      <c r="B135" s="107"/>
      <c r="C135" s="107"/>
    </row>
    <row r="136" ht="15.75" customHeight="1">
      <c r="A136" s="106"/>
      <c r="B136" s="107"/>
      <c r="C136" s="107"/>
    </row>
    <row r="137" ht="15.75" customHeight="1">
      <c r="A137" s="106"/>
      <c r="B137" s="107"/>
      <c r="C137" s="107"/>
    </row>
    <row r="138" ht="15.75" customHeight="1">
      <c r="A138" s="106"/>
      <c r="B138" s="107"/>
      <c r="C138" s="107"/>
    </row>
    <row r="139" ht="15.75" customHeight="1">
      <c r="A139" s="106"/>
      <c r="B139" s="107"/>
      <c r="C139" s="107"/>
    </row>
    <row r="140" ht="15.75" customHeight="1">
      <c r="A140" s="106"/>
      <c r="B140" s="107"/>
      <c r="C140" s="107"/>
    </row>
    <row r="141" ht="15.75" customHeight="1">
      <c r="A141" s="106"/>
      <c r="B141" s="107"/>
      <c r="C141" s="107"/>
    </row>
    <row r="142" ht="15.75" customHeight="1">
      <c r="A142" s="106"/>
      <c r="B142" s="107"/>
      <c r="C142" s="107"/>
    </row>
    <row r="143" ht="15.75" customHeight="1">
      <c r="A143" s="106"/>
      <c r="B143" s="107"/>
      <c r="C143" s="107"/>
    </row>
    <row r="144" ht="15.75" customHeight="1">
      <c r="A144" s="106"/>
      <c r="B144" s="107"/>
      <c r="C144" s="107"/>
    </row>
    <row r="145" ht="15.75" customHeight="1">
      <c r="A145" s="106"/>
      <c r="B145" s="107"/>
      <c r="C145" s="107"/>
    </row>
    <row r="146" ht="15.75" customHeight="1">
      <c r="A146" s="106"/>
      <c r="B146" s="107"/>
      <c r="C146" s="107"/>
    </row>
    <row r="147" ht="15.75" customHeight="1">
      <c r="A147" s="106"/>
      <c r="B147" s="107"/>
      <c r="C147" s="107"/>
    </row>
    <row r="148" ht="15.75" customHeight="1">
      <c r="A148" s="106"/>
      <c r="B148" s="107"/>
      <c r="C148" s="107"/>
    </row>
    <row r="149" ht="15.75" customHeight="1">
      <c r="A149" s="106"/>
      <c r="B149" s="107"/>
      <c r="C149" s="107"/>
    </row>
    <row r="150" ht="15.75" customHeight="1">
      <c r="A150" s="106"/>
      <c r="B150" s="107"/>
      <c r="C150" s="107"/>
    </row>
    <row r="151" ht="15.75" customHeight="1">
      <c r="A151" s="106"/>
      <c r="B151" s="107"/>
      <c r="C151" s="107"/>
    </row>
    <row r="152" ht="15.75" customHeight="1">
      <c r="A152" s="106"/>
      <c r="B152" s="107"/>
      <c r="C152" s="107"/>
    </row>
    <row r="153" ht="15.75" customHeight="1">
      <c r="A153" s="106"/>
      <c r="B153" s="107"/>
      <c r="C153" s="107"/>
    </row>
    <row r="154" ht="15.75" customHeight="1">
      <c r="A154" s="106"/>
      <c r="B154" s="107"/>
      <c r="C154" s="107"/>
    </row>
    <row r="155" ht="15.75" customHeight="1">
      <c r="A155" s="106"/>
      <c r="B155" s="107"/>
      <c r="C155" s="107"/>
    </row>
    <row r="156" ht="15.75" customHeight="1">
      <c r="A156" s="106"/>
      <c r="B156" s="107"/>
      <c r="C156" s="107"/>
    </row>
    <row r="157" ht="15.75" customHeight="1">
      <c r="A157" s="106"/>
      <c r="B157" s="107"/>
      <c r="C157" s="107"/>
    </row>
    <row r="158" ht="15.75" customHeight="1">
      <c r="A158" s="106"/>
      <c r="B158" s="107"/>
      <c r="C158" s="107"/>
    </row>
    <row r="159" ht="15.75" customHeight="1">
      <c r="A159" s="106"/>
      <c r="B159" s="107"/>
      <c r="C159" s="107"/>
    </row>
    <row r="160" ht="15.75" customHeight="1">
      <c r="A160" s="106"/>
      <c r="B160" s="107"/>
      <c r="C160" s="107"/>
    </row>
    <row r="161" ht="15.75" customHeight="1">
      <c r="A161" s="106"/>
      <c r="B161" s="107"/>
      <c r="C161" s="107"/>
    </row>
    <row r="162" ht="15.75" customHeight="1">
      <c r="A162" s="106"/>
      <c r="B162" s="107"/>
      <c r="C162" s="107"/>
    </row>
    <row r="163" ht="15.75" customHeight="1">
      <c r="A163" s="106"/>
      <c r="B163" s="107"/>
      <c r="C163" s="107"/>
    </row>
    <row r="164" ht="15.75" customHeight="1">
      <c r="A164" s="106"/>
      <c r="B164" s="107"/>
      <c r="C164" s="107"/>
    </row>
    <row r="165" ht="15.75" customHeight="1">
      <c r="A165" s="106"/>
      <c r="B165" s="107"/>
      <c r="C165" s="107"/>
    </row>
    <row r="166" ht="15.75" customHeight="1">
      <c r="A166" s="106"/>
      <c r="B166" s="107"/>
      <c r="C166" s="107"/>
    </row>
    <row r="167" ht="15.75" customHeight="1">
      <c r="A167" s="106"/>
      <c r="B167" s="107"/>
      <c r="C167" s="107"/>
    </row>
    <row r="168" ht="15.75" customHeight="1">
      <c r="A168" s="106"/>
      <c r="B168" s="107"/>
      <c r="C168" s="107"/>
    </row>
    <row r="169" ht="15.75" customHeight="1">
      <c r="A169" s="106"/>
      <c r="B169" s="107"/>
      <c r="C169" s="107"/>
    </row>
    <row r="170" ht="15.75" customHeight="1">
      <c r="A170" s="106"/>
      <c r="B170" s="107"/>
      <c r="C170" s="107"/>
    </row>
    <row r="171" ht="15.75" customHeight="1">
      <c r="A171" s="106"/>
      <c r="B171" s="107"/>
      <c r="C171" s="107"/>
    </row>
    <row r="172" ht="15.75" customHeight="1">
      <c r="A172" s="106"/>
      <c r="B172" s="107"/>
      <c r="C172" s="107"/>
    </row>
    <row r="173" ht="15.75" customHeight="1">
      <c r="A173" s="106"/>
      <c r="B173" s="107"/>
      <c r="C173" s="107"/>
    </row>
    <row r="174" ht="15.75" customHeight="1">
      <c r="A174" s="106"/>
      <c r="B174" s="107"/>
      <c r="C174" s="107"/>
    </row>
    <row r="175" ht="15.75" customHeight="1">
      <c r="A175" s="106"/>
      <c r="B175" s="107"/>
      <c r="C175" s="107"/>
    </row>
    <row r="176" ht="15.75" customHeight="1">
      <c r="A176" s="106"/>
      <c r="B176" s="107"/>
      <c r="C176" s="107"/>
    </row>
    <row r="177" ht="15.75" customHeight="1">
      <c r="A177" s="106"/>
      <c r="B177" s="107"/>
      <c r="C177" s="107"/>
    </row>
    <row r="178" ht="15.75" customHeight="1">
      <c r="A178" s="106"/>
      <c r="B178" s="107"/>
      <c r="C178" s="107"/>
    </row>
    <row r="179" ht="15.75" customHeight="1">
      <c r="A179" s="106"/>
      <c r="B179" s="107"/>
      <c r="C179" s="107"/>
    </row>
    <row r="180" ht="15.75" customHeight="1">
      <c r="A180" s="106"/>
      <c r="B180" s="107"/>
      <c r="C180" s="107"/>
    </row>
    <row r="181" ht="15.75" customHeight="1">
      <c r="A181" s="106"/>
      <c r="B181" s="107"/>
      <c r="C181" s="107"/>
    </row>
    <row r="182" ht="15.75" customHeight="1">
      <c r="A182" s="106"/>
      <c r="B182" s="107"/>
      <c r="C182" s="107"/>
    </row>
    <row r="183" ht="15.75" customHeight="1">
      <c r="A183" s="106"/>
      <c r="B183" s="107"/>
      <c r="C183" s="107"/>
    </row>
    <row r="184" ht="15.75" customHeight="1">
      <c r="A184" s="106"/>
      <c r="B184" s="107"/>
      <c r="C184" s="107"/>
    </row>
    <row r="185" ht="15.75" customHeight="1">
      <c r="A185" s="106"/>
      <c r="B185" s="107"/>
      <c r="C185" s="107"/>
    </row>
    <row r="186" ht="15.75" customHeight="1">
      <c r="A186" s="106"/>
      <c r="B186" s="107"/>
      <c r="C186" s="107"/>
    </row>
    <row r="187" ht="15.75" customHeight="1">
      <c r="A187" s="106"/>
      <c r="B187" s="107"/>
      <c r="C187" s="107"/>
    </row>
    <row r="188" ht="15.75" customHeight="1">
      <c r="A188" s="106"/>
      <c r="B188" s="107"/>
      <c r="C188" s="107"/>
    </row>
    <row r="189" ht="15.75" customHeight="1">
      <c r="A189" s="106"/>
      <c r="B189" s="107"/>
      <c r="C189" s="107"/>
    </row>
    <row r="190" ht="15.75" customHeight="1">
      <c r="A190" s="106"/>
      <c r="B190" s="107"/>
      <c r="C190" s="107"/>
    </row>
    <row r="191" ht="15.75" customHeight="1">
      <c r="A191" s="106"/>
      <c r="B191" s="107"/>
      <c r="C191" s="107"/>
    </row>
    <row r="192" ht="15.75" customHeight="1">
      <c r="A192" s="106"/>
      <c r="B192" s="107"/>
      <c r="C192" s="107"/>
    </row>
    <row r="193" ht="15.75" customHeight="1">
      <c r="A193" s="106"/>
      <c r="B193" s="107"/>
      <c r="C193" s="107"/>
    </row>
    <row r="194" ht="15.75" customHeight="1">
      <c r="A194" s="106"/>
      <c r="B194" s="107"/>
      <c r="C194" s="107"/>
    </row>
    <row r="195" ht="15.75" customHeight="1">
      <c r="A195" s="106"/>
      <c r="B195" s="107"/>
      <c r="C195" s="107"/>
    </row>
    <row r="196" ht="15.75" customHeight="1">
      <c r="A196" s="106"/>
      <c r="B196" s="107"/>
      <c r="C196" s="107"/>
    </row>
    <row r="197" ht="15.75" customHeight="1">
      <c r="A197" s="106"/>
      <c r="B197" s="107"/>
      <c r="C197" s="107"/>
    </row>
    <row r="198" ht="15.75" customHeight="1">
      <c r="A198" s="106"/>
      <c r="B198" s="107"/>
      <c r="C198" s="107"/>
    </row>
    <row r="199" ht="15.75" customHeight="1">
      <c r="A199" s="106"/>
      <c r="B199" s="107"/>
      <c r="C199" s="107"/>
    </row>
    <row r="200" ht="15.75" customHeight="1">
      <c r="A200" s="106"/>
      <c r="B200" s="107"/>
      <c r="C200" s="107"/>
    </row>
    <row r="201" ht="15.75" customHeight="1">
      <c r="A201" s="106"/>
      <c r="B201" s="107"/>
      <c r="C201" s="107"/>
    </row>
    <row r="202" ht="15.75" customHeight="1">
      <c r="A202" s="106"/>
      <c r="B202" s="107"/>
      <c r="C202" s="107"/>
    </row>
    <row r="203" ht="15.75" customHeight="1">
      <c r="A203" s="106"/>
      <c r="B203" s="107"/>
      <c r="C203" s="107"/>
    </row>
    <row r="204" ht="15.75" customHeight="1">
      <c r="A204" s="106"/>
      <c r="B204" s="107"/>
      <c r="C204" s="107"/>
    </row>
    <row r="205" ht="15.75" customHeight="1">
      <c r="A205" s="106"/>
      <c r="B205" s="107"/>
      <c r="C205" s="107"/>
    </row>
    <row r="206" ht="15.75" customHeight="1">
      <c r="A206" s="106"/>
      <c r="B206" s="107"/>
      <c r="C206" s="107"/>
    </row>
    <row r="207" ht="15.75" customHeight="1">
      <c r="A207" s="106"/>
      <c r="B207" s="107"/>
      <c r="C207" s="107"/>
    </row>
    <row r="208" ht="15.75" customHeight="1">
      <c r="A208" s="106"/>
      <c r="B208" s="107"/>
      <c r="C208" s="107"/>
    </row>
    <row r="209" ht="15.75" customHeight="1">
      <c r="A209" s="106"/>
      <c r="B209" s="107"/>
      <c r="C209" s="107"/>
    </row>
    <row r="210" ht="15.75" customHeight="1">
      <c r="A210" s="106"/>
      <c r="B210" s="107"/>
      <c r="C210" s="107"/>
    </row>
    <row r="211" ht="15.75" customHeight="1">
      <c r="A211" s="106"/>
      <c r="B211" s="107"/>
      <c r="C211" s="107"/>
    </row>
    <row r="212" ht="15.75" customHeight="1">
      <c r="A212" s="106"/>
      <c r="B212" s="107"/>
      <c r="C212" s="107"/>
    </row>
    <row r="213" ht="15.75" customHeight="1">
      <c r="A213" s="106"/>
      <c r="B213" s="107"/>
      <c r="C213" s="107"/>
    </row>
    <row r="214" ht="15.75" customHeight="1">
      <c r="A214" s="106"/>
      <c r="B214" s="107"/>
      <c r="C214" s="107"/>
    </row>
    <row r="215" ht="15.75" customHeight="1">
      <c r="A215" s="106"/>
      <c r="B215" s="107"/>
      <c r="C215" s="107"/>
    </row>
    <row r="216" ht="15.75" customHeight="1">
      <c r="A216" s="106"/>
      <c r="B216" s="107"/>
      <c r="C216" s="107"/>
    </row>
    <row r="217" ht="15.75" customHeight="1">
      <c r="A217" s="106"/>
      <c r="B217" s="107"/>
      <c r="C217" s="107"/>
    </row>
    <row r="218" ht="15.75" customHeight="1">
      <c r="A218" s="106"/>
      <c r="B218" s="107"/>
      <c r="C218" s="107"/>
    </row>
    <row r="219" ht="15.75" customHeight="1">
      <c r="A219" s="106"/>
      <c r="B219" s="107"/>
      <c r="C219" s="107"/>
    </row>
    <row r="220" ht="15.75" customHeight="1">
      <c r="A220" s="106"/>
      <c r="B220" s="107"/>
      <c r="C220" s="107"/>
    </row>
    <row r="221" ht="15.75" customHeight="1">
      <c r="A221" s="106"/>
      <c r="B221" s="107"/>
      <c r="C221" s="107"/>
    </row>
    <row r="222" ht="15.75" customHeight="1">
      <c r="A222" s="106"/>
      <c r="B222" s="107"/>
      <c r="C222" s="107"/>
    </row>
    <row r="223" ht="15.75" customHeight="1">
      <c r="A223" s="106"/>
      <c r="B223" s="107"/>
      <c r="C223" s="107"/>
    </row>
    <row r="224" ht="15.75" customHeight="1">
      <c r="A224" s="106"/>
      <c r="B224" s="107"/>
      <c r="C224" s="107"/>
    </row>
    <row r="225" ht="15.75" customHeight="1">
      <c r="A225" s="106"/>
      <c r="B225" s="107"/>
      <c r="C225" s="107"/>
    </row>
    <row r="226" ht="15.75" customHeight="1">
      <c r="A226" s="106"/>
      <c r="B226" s="107"/>
      <c r="C226" s="107"/>
    </row>
    <row r="227" ht="15.75" customHeight="1">
      <c r="A227" s="106"/>
      <c r="B227" s="107"/>
      <c r="C227" s="107"/>
    </row>
    <row r="228" ht="15.75" customHeight="1">
      <c r="A228" s="106"/>
      <c r="B228" s="107"/>
      <c r="C228" s="107"/>
    </row>
    <row r="229" ht="15.75" customHeight="1">
      <c r="A229" s="106"/>
      <c r="B229" s="107"/>
      <c r="C229" s="107"/>
    </row>
    <row r="230" ht="15.75" customHeight="1">
      <c r="A230" s="106"/>
      <c r="B230" s="107"/>
      <c r="C230" s="107"/>
    </row>
    <row r="231" ht="15.75" customHeight="1">
      <c r="A231" s="106"/>
      <c r="B231" s="107"/>
      <c r="C231" s="107"/>
    </row>
    <row r="232" ht="15.75" customHeight="1">
      <c r="A232" s="106"/>
      <c r="B232" s="107"/>
      <c r="C232" s="107"/>
    </row>
    <row r="233" ht="15.75" customHeight="1">
      <c r="A233" s="106"/>
      <c r="B233" s="107"/>
      <c r="C233" s="107"/>
    </row>
    <row r="234" ht="15.75" customHeight="1">
      <c r="A234" s="106"/>
      <c r="B234" s="107"/>
      <c r="C234" s="107"/>
    </row>
    <row r="235" ht="15.75" customHeight="1">
      <c r="A235" s="106"/>
      <c r="B235" s="107"/>
      <c r="C235" s="107"/>
    </row>
    <row r="236" ht="15.75" customHeight="1">
      <c r="A236" s="106"/>
      <c r="B236" s="107"/>
      <c r="C236" s="107"/>
    </row>
    <row r="237" ht="15.75" customHeight="1">
      <c r="A237" s="106"/>
      <c r="B237" s="107"/>
      <c r="C237" s="107"/>
    </row>
    <row r="238" ht="15.75" customHeight="1">
      <c r="A238" s="106"/>
      <c r="B238" s="107"/>
      <c r="C238" s="107"/>
    </row>
    <row r="239" ht="15.75" customHeight="1">
      <c r="A239" s="106"/>
      <c r="B239" s="107"/>
      <c r="C239" s="107"/>
    </row>
    <row r="240" ht="15.75" customHeight="1">
      <c r="A240" s="106"/>
      <c r="B240" s="107"/>
      <c r="C240" s="107"/>
    </row>
    <row r="241" ht="15.75" customHeight="1">
      <c r="A241" s="106"/>
      <c r="B241" s="107"/>
      <c r="C241" s="107"/>
    </row>
    <row r="242" ht="15.75" customHeight="1">
      <c r="A242" s="106"/>
      <c r="B242" s="107"/>
      <c r="C242" s="107"/>
    </row>
    <row r="243" ht="15.75" customHeight="1">
      <c r="A243" s="106"/>
      <c r="B243" s="107"/>
      <c r="C243" s="107"/>
    </row>
    <row r="244" ht="15.75" customHeight="1">
      <c r="A244" s="106"/>
      <c r="B244" s="107"/>
      <c r="C244" s="107"/>
    </row>
    <row r="245" ht="15.75" customHeight="1">
      <c r="A245" s="106"/>
      <c r="B245" s="107"/>
      <c r="C245" s="107"/>
    </row>
    <row r="246" ht="15.75" customHeight="1">
      <c r="A246" s="106"/>
      <c r="B246" s="107"/>
      <c r="C246" s="107"/>
    </row>
    <row r="247" ht="15.75" customHeight="1">
      <c r="A247" s="106"/>
      <c r="B247" s="107"/>
      <c r="C247" s="107"/>
    </row>
    <row r="248" ht="15.75" customHeight="1">
      <c r="A248" s="106"/>
      <c r="B248" s="107"/>
      <c r="C248" s="107"/>
    </row>
    <row r="249" ht="15.75" customHeight="1">
      <c r="A249" s="106"/>
      <c r="B249" s="107"/>
      <c r="C249" s="107"/>
    </row>
    <row r="250" ht="15.75" customHeight="1">
      <c r="A250" s="106"/>
      <c r="B250" s="107"/>
      <c r="C250" s="107"/>
    </row>
    <row r="251" ht="15.75" customHeight="1">
      <c r="A251" s="106"/>
      <c r="B251" s="107"/>
      <c r="C251" s="107"/>
    </row>
    <row r="252" ht="15.75" customHeight="1">
      <c r="A252" s="106"/>
      <c r="B252" s="107"/>
      <c r="C252" s="107"/>
    </row>
    <row r="253" ht="15.75" customHeight="1">
      <c r="A253" s="106"/>
      <c r="B253" s="107"/>
      <c r="C253" s="107"/>
    </row>
    <row r="254" ht="15.75" customHeight="1">
      <c r="A254" s="106"/>
      <c r="B254" s="107"/>
      <c r="C254" s="107"/>
    </row>
    <row r="255" ht="15.75" customHeight="1">
      <c r="A255" s="106"/>
      <c r="B255" s="107"/>
      <c r="C255" s="107"/>
    </row>
    <row r="256" ht="15.75" customHeight="1">
      <c r="A256" s="106"/>
      <c r="B256" s="107"/>
      <c r="C256" s="107"/>
    </row>
    <row r="257" ht="15.75" customHeight="1">
      <c r="A257" s="106"/>
      <c r="B257" s="107"/>
      <c r="C257" s="107"/>
    </row>
    <row r="258" ht="15.75" customHeight="1">
      <c r="A258" s="106"/>
      <c r="B258" s="107"/>
      <c r="C258" s="107"/>
    </row>
    <row r="259" ht="15.75" customHeight="1">
      <c r="A259" s="106"/>
      <c r="B259" s="107"/>
      <c r="C259" s="107"/>
    </row>
    <row r="260" ht="15.75" customHeight="1">
      <c r="A260" s="106"/>
      <c r="B260" s="107"/>
      <c r="C260" s="107"/>
    </row>
    <row r="261" ht="15.75" customHeight="1">
      <c r="A261" s="106"/>
      <c r="B261" s="107"/>
      <c r="C261" s="107"/>
    </row>
    <row r="262" ht="15.75" customHeight="1">
      <c r="A262" s="106"/>
      <c r="B262" s="107"/>
      <c r="C262" s="107"/>
    </row>
    <row r="263" ht="15.75" customHeight="1">
      <c r="A263" s="106"/>
      <c r="B263" s="107"/>
      <c r="C263" s="107"/>
    </row>
    <row r="264" ht="15.75" customHeight="1">
      <c r="A264" s="106"/>
      <c r="B264" s="107"/>
      <c r="C264" s="107"/>
    </row>
    <row r="265" ht="15.75" customHeight="1">
      <c r="A265" s="106"/>
      <c r="B265" s="107"/>
      <c r="C265" s="107"/>
    </row>
    <row r="266" ht="15.75" customHeight="1">
      <c r="A266" s="106"/>
      <c r="B266" s="107"/>
      <c r="C266" s="107"/>
    </row>
    <row r="267" ht="15.75" customHeight="1">
      <c r="A267" s="106"/>
      <c r="B267" s="107"/>
      <c r="C267" s="107"/>
    </row>
    <row r="268" ht="15.75" customHeight="1">
      <c r="A268" s="106"/>
      <c r="B268" s="107"/>
      <c r="C268" s="107"/>
    </row>
    <row r="269" ht="15.75" customHeight="1">
      <c r="A269" s="106"/>
      <c r="B269" s="107"/>
      <c r="C269" s="107"/>
    </row>
    <row r="270" ht="15.75" customHeight="1">
      <c r="A270" s="106"/>
      <c r="B270" s="107"/>
      <c r="C270" s="107"/>
    </row>
    <row r="271" ht="15.75" customHeight="1">
      <c r="A271" s="106"/>
      <c r="B271" s="107"/>
      <c r="C271" s="107"/>
    </row>
    <row r="272" ht="15.75" customHeight="1">
      <c r="A272" s="106"/>
      <c r="B272" s="107"/>
      <c r="C272" s="107"/>
    </row>
    <row r="273" ht="15.75" customHeight="1">
      <c r="A273" s="106"/>
      <c r="B273" s="107"/>
      <c r="C273" s="107"/>
    </row>
    <row r="274" ht="15.75" customHeight="1">
      <c r="A274" s="106"/>
      <c r="B274" s="107"/>
      <c r="C274" s="107"/>
    </row>
    <row r="275" ht="15.75" customHeight="1">
      <c r="A275" s="106"/>
      <c r="B275" s="107"/>
      <c r="C275" s="107"/>
    </row>
    <row r="276" ht="15.75" customHeight="1">
      <c r="A276" s="106"/>
      <c r="B276" s="107"/>
      <c r="C276" s="107"/>
    </row>
    <row r="277" ht="15.75" customHeight="1">
      <c r="A277" s="106"/>
      <c r="B277" s="107"/>
      <c r="C277" s="107"/>
    </row>
    <row r="278" ht="15.75" customHeight="1">
      <c r="A278" s="106"/>
      <c r="B278" s="107"/>
      <c r="C278" s="107"/>
    </row>
    <row r="279" ht="15.75" customHeight="1">
      <c r="A279" s="106"/>
      <c r="B279" s="107"/>
      <c r="C279" s="107"/>
    </row>
    <row r="280" ht="15.75" customHeight="1">
      <c r="A280" s="106"/>
      <c r="B280" s="107"/>
      <c r="C280" s="107"/>
    </row>
    <row r="281" ht="15.75" customHeight="1">
      <c r="A281" s="106"/>
      <c r="B281" s="107"/>
      <c r="C281" s="107"/>
    </row>
    <row r="282" ht="15.75" customHeight="1">
      <c r="A282" s="106"/>
      <c r="B282" s="107"/>
      <c r="C282" s="107"/>
    </row>
    <row r="283" ht="15.75" customHeight="1">
      <c r="A283" s="106"/>
      <c r="B283" s="107"/>
      <c r="C283" s="107"/>
    </row>
    <row r="284" ht="15.75" customHeight="1">
      <c r="A284" s="106"/>
      <c r="B284" s="107"/>
      <c r="C284" s="107"/>
    </row>
    <row r="285" ht="15.75" customHeight="1">
      <c r="A285" s="106"/>
      <c r="B285" s="107"/>
      <c r="C285" s="107"/>
    </row>
    <row r="286" ht="15.75" customHeight="1">
      <c r="A286" s="106"/>
      <c r="B286" s="107"/>
      <c r="C286" s="107"/>
    </row>
    <row r="287" ht="15.75" customHeight="1">
      <c r="A287" s="106"/>
      <c r="B287" s="107"/>
      <c r="C287" s="107"/>
    </row>
    <row r="288" ht="15.75" customHeight="1">
      <c r="A288" s="106"/>
      <c r="B288" s="107"/>
      <c r="C288" s="107"/>
    </row>
    <row r="289" ht="15.75" customHeight="1">
      <c r="A289" s="106"/>
      <c r="B289" s="107"/>
      <c r="C289" s="107"/>
    </row>
    <row r="290" ht="15.75" customHeight="1">
      <c r="A290" s="106"/>
      <c r="B290" s="107"/>
      <c r="C290" s="107"/>
    </row>
    <row r="291" ht="15.75" customHeight="1">
      <c r="A291" s="106"/>
      <c r="B291" s="107"/>
      <c r="C291" s="107"/>
    </row>
    <row r="292" ht="15.75" customHeight="1">
      <c r="A292" s="106"/>
      <c r="B292" s="107"/>
      <c r="C292" s="107"/>
    </row>
    <row r="293" ht="15.75" customHeight="1">
      <c r="A293" s="106"/>
      <c r="B293" s="107"/>
      <c r="C293" s="107"/>
    </row>
    <row r="294" ht="15.75" customHeight="1">
      <c r="A294" s="106"/>
      <c r="B294" s="107"/>
      <c r="C294" s="107"/>
    </row>
    <row r="295" ht="15.75" customHeight="1">
      <c r="A295" s="106"/>
      <c r="B295" s="107"/>
      <c r="C295" s="107"/>
    </row>
    <row r="296" ht="15.75" customHeight="1">
      <c r="A296" s="106"/>
      <c r="B296" s="107"/>
      <c r="C296" s="107"/>
    </row>
    <row r="297" ht="15.75" customHeight="1">
      <c r="A297" s="106"/>
      <c r="B297" s="107"/>
      <c r="C297" s="107"/>
    </row>
    <row r="298" ht="15.75" customHeight="1">
      <c r="A298" s="106"/>
      <c r="B298" s="107"/>
      <c r="C298" s="107"/>
    </row>
    <row r="299" ht="15.75" customHeight="1">
      <c r="A299" s="106"/>
      <c r="B299" s="107"/>
      <c r="C299" s="107"/>
    </row>
    <row r="300" ht="15.75" customHeight="1">
      <c r="A300" s="106"/>
      <c r="B300" s="107"/>
      <c r="C300" s="107"/>
    </row>
    <row r="301" ht="15.75" customHeight="1">
      <c r="A301" s="106"/>
      <c r="B301" s="107"/>
      <c r="C301" s="107"/>
    </row>
    <row r="302" ht="15.75" customHeight="1">
      <c r="A302" s="106"/>
      <c r="C302" s="107"/>
    </row>
    <row r="303" ht="15.75" customHeight="1">
      <c r="A303" s="106"/>
    </row>
    <row r="304" ht="15.75" customHeight="1">
      <c r="A304" s="106"/>
    </row>
    <row r="305" ht="15.75" customHeight="1">
      <c r="A305" s="106"/>
    </row>
    <row r="306" ht="15.75" customHeight="1">
      <c r="A306" s="106"/>
    </row>
    <row r="307" ht="15.75" customHeight="1">
      <c r="A307" s="106"/>
    </row>
    <row r="308" ht="15.75" customHeight="1">
      <c r="A308" s="106"/>
    </row>
    <row r="309" ht="15.75" customHeight="1">
      <c r="A309" s="106"/>
    </row>
    <row r="310" ht="15.75" customHeight="1">
      <c r="A310" s="106"/>
    </row>
    <row r="311" ht="15.75" customHeight="1">
      <c r="A311" s="106"/>
    </row>
    <row r="312" ht="15.75" customHeight="1">
      <c r="A312" s="106"/>
    </row>
    <row r="313" ht="15.75" customHeight="1">
      <c r="A313" s="106"/>
    </row>
    <row r="314" ht="15.75" customHeight="1">
      <c r="A314" s="106"/>
    </row>
    <row r="315" ht="15.75" customHeight="1">
      <c r="A315" s="106"/>
    </row>
    <row r="316" ht="15.75" customHeight="1">
      <c r="A316" s="106"/>
    </row>
    <row r="317" ht="15.75" customHeight="1">
      <c r="A317" s="106"/>
    </row>
    <row r="318" ht="15.75" customHeight="1">
      <c r="A318" s="106"/>
    </row>
    <row r="319" ht="15.75" customHeight="1">
      <c r="A319" s="106"/>
    </row>
    <row r="320" ht="15.75" customHeight="1">
      <c r="A320" s="106"/>
    </row>
    <row r="321" ht="15.75" customHeight="1">
      <c r="A321" s="106"/>
    </row>
    <row r="322" ht="15.75" customHeight="1">
      <c r="A322" s="106"/>
    </row>
    <row r="323" ht="15.75" customHeight="1">
      <c r="A323" s="106"/>
    </row>
    <row r="324" ht="15.75" customHeight="1">
      <c r="A324" s="106"/>
    </row>
    <row r="325" ht="15.75" customHeight="1">
      <c r="A325" s="106"/>
    </row>
    <row r="326" ht="15.75" customHeight="1">
      <c r="A326" s="106"/>
    </row>
    <row r="327" ht="15.75" customHeight="1">
      <c r="A327" s="106"/>
    </row>
    <row r="328" ht="15.75" customHeight="1">
      <c r="A328" s="106"/>
    </row>
    <row r="329" ht="15.75" customHeight="1">
      <c r="A329" s="106"/>
    </row>
    <row r="330" ht="15.75" customHeight="1">
      <c r="A330" s="106"/>
    </row>
    <row r="331" ht="15.75" customHeight="1">
      <c r="A331" s="106"/>
    </row>
    <row r="332" ht="15.75" customHeight="1">
      <c r="A332" s="106"/>
    </row>
    <row r="333" ht="15.75" customHeight="1">
      <c r="A333" s="106"/>
    </row>
    <row r="334" ht="15.75" customHeight="1">
      <c r="A334" s="106"/>
    </row>
    <row r="335" ht="15.75" customHeight="1">
      <c r="A335" s="106"/>
    </row>
    <row r="336" ht="15.75" customHeight="1">
      <c r="A336" s="106"/>
    </row>
    <row r="337" ht="15.75" customHeight="1">
      <c r="A337" s="106"/>
    </row>
    <row r="338" ht="15.75" customHeight="1">
      <c r="A338" s="106"/>
    </row>
    <row r="339" ht="15.75" customHeight="1">
      <c r="A339" s="106"/>
    </row>
    <row r="340" ht="15.75" customHeight="1">
      <c r="A340" s="106"/>
    </row>
    <row r="341" ht="15.75" customHeight="1">
      <c r="A341" s="106"/>
    </row>
    <row r="342" ht="15.75" customHeight="1">
      <c r="A342" s="106"/>
    </row>
    <row r="343" ht="15.75" customHeight="1">
      <c r="A343" s="106"/>
    </row>
    <row r="344" ht="15.75" customHeight="1">
      <c r="A344" s="106"/>
    </row>
    <row r="345" ht="15.75" customHeight="1">
      <c r="A345" s="106"/>
    </row>
    <row r="346" ht="15.75" customHeight="1">
      <c r="A346" s="106"/>
    </row>
    <row r="347" ht="15.75" customHeight="1">
      <c r="A347" s="106"/>
    </row>
    <row r="348" ht="15.75" customHeight="1">
      <c r="A348" s="106"/>
    </row>
    <row r="349" ht="15.75" customHeight="1">
      <c r="A349" s="106"/>
    </row>
    <row r="350" ht="15.75" customHeight="1">
      <c r="A350" s="106"/>
    </row>
    <row r="351" ht="15.75" customHeight="1">
      <c r="A351" s="106"/>
    </row>
    <row r="352" ht="15.75" customHeight="1">
      <c r="A352" s="106"/>
    </row>
    <row r="353" ht="15.75" customHeight="1">
      <c r="A353" s="106"/>
    </row>
    <row r="354" ht="15.75" customHeight="1">
      <c r="A354" s="106"/>
    </row>
    <row r="355" ht="15.75" customHeight="1">
      <c r="A355" s="106"/>
    </row>
    <row r="356" ht="15.75" customHeight="1">
      <c r="A356" s="106"/>
    </row>
    <row r="357" ht="15.75" customHeight="1">
      <c r="A357" s="106"/>
    </row>
    <row r="358" ht="15.75" customHeight="1">
      <c r="A358" s="106"/>
    </row>
    <row r="359" ht="15.75" customHeight="1">
      <c r="A359" s="106"/>
    </row>
    <row r="360" ht="15.75" customHeight="1">
      <c r="A360" s="106"/>
    </row>
    <row r="361" ht="15.75" customHeight="1">
      <c r="A361" s="106"/>
    </row>
    <row r="362" ht="15.75" customHeight="1">
      <c r="A362" s="106"/>
    </row>
    <row r="363" ht="15.75" customHeight="1">
      <c r="A363" s="106"/>
    </row>
    <row r="364" ht="15.75" customHeight="1">
      <c r="A364" s="106"/>
    </row>
    <row r="365" ht="15.75" customHeight="1">
      <c r="A365" s="106"/>
    </row>
    <row r="366" ht="15.75" customHeight="1">
      <c r="A366" s="106"/>
    </row>
    <row r="367" ht="15.75" customHeight="1">
      <c r="A367" s="106"/>
    </row>
    <row r="368" ht="15.75" customHeight="1">
      <c r="A368" s="106"/>
    </row>
    <row r="369" ht="15.75" customHeight="1">
      <c r="A369" s="106"/>
    </row>
    <row r="370" ht="15.75" customHeight="1">
      <c r="A370" s="106"/>
    </row>
    <row r="371" ht="15.75" customHeight="1">
      <c r="A371" s="106"/>
    </row>
    <row r="372" ht="15.75" customHeight="1">
      <c r="A372" s="106"/>
    </row>
    <row r="373" ht="15.75" customHeight="1">
      <c r="A373" s="106"/>
    </row>
    <row r="374" ht="15.75" customHeight="1">
      <c r="A374" s="106"/>
    </row>
    <row r="375" ht="15.75" customHeight="1">
      <c r="A375" s="106"/>
    </row>
    <row r="376" ht="15.75" customHeight="1">
      <c r="A376" s="106"/>
    </row>
    <row r="377" ht="15.75" customHeight="1">
      <c r="A377" s="106"/>
    </row>
    <row r="378" ht="15.75" customHeight="1">
      <c r="A378" s="106"/>
    </row>
    <row r="379" ht="15.75" customHeight="1">
      <c r="A379" s="106"/>
    </row>
    <row r="380" ht="15.75" customHeight="1">
      <c r="A380" s="106"/>
    </row>
    <row r="381" ht="15.75" customHeight="1">
      <c r="A381" s="106"/>
    </row>
    <row r="382" ht="15.75" customHeight="1">
      <c r="A382" s="106"/>
    </row>
    <row r="383" ht="15.75" customHeight="1">
      <c r="A383" s="106"/>
    </row>
    <row r="384" ht="15.75" customHeight="1">
      <c r="A384" s="106"/>
    </row>
    <row r="385" ht="15.75" customHeight="1">
      <c r="A385" s="106"/>
    </row>
    <row r="386" ht="15.75" customHeight="1">
      <c r="A386" s="106"/>
    </row>
    <row r="387" ht="15.75" customHeight="1">
      <c r="A387" s="106"/>
    </row>
    <row r="388" ht="15.75" customHeight="1">
      <c r="A388" s="106"/>
    </row>
    <row r="389" ht="15.75" customHeight="1">
      <c r="A389" s="106"/>
    </row>
    <row r="390" ht="15.75" customHeight="1">
      <c r="A390" s="106"/>
    </row>
    <row r="391" ht="15.75" customHeight="1">
      <c r="A391" s="106"/>
    </row>
    <row r="392" ht="15.75" customHeight="1">
      <c r="A392" s="106"/>
    </row>
    <row r="393" ht="15.75" customHeight="1">
      <c r="A393" s="106"/>
    </row>
    <row r="394" ht="15.75" customHeight="1">
      <c r="A394" s="106"/>
    </row>
    <row r="395" ht="15.75" customHeight="1">
      <c r="A395" s="106"/>
    </row>
    <row r="396" ht="15.75" customHeight="1">
      <c r="A396" s="106"/>
    </row>
    <row r="397" ht="15.75" customHeight="1">
      <c r="A397" s="106"/>
    </row>
    <row r="398" ht="15.75" customHeight="1">
      <c r="A398" s="106"/>
    </row>
    <row r="399" ht="15.75" customHeight="1">
      <c r="A399" s="106"/>
    </row>
    <row r="400" ht="15.75" customHeight="1">
      <c r="A400" s="106"/>
    </row>
    <row r="401" ht="15.75" customHeight="1">
      <c r="A401" s="106"/>
    </row>
    <row r="402" ht="15.75" customHeight="1">
      <c r="A402" s="106"/>
    </row>
    <row r="403" ht="15.75" customHeight="1">
      <c r="A403" s="106"/>
    </row>
    <row r="404" ht="15.75" customHeight="1">
      <c r="A404" s="106"/>
    </row>
    <row r="405" ht="15.75" customHeight="1">
      <c r="A405" s="106"/>
    </row>
    <row r="406" ht="15.75" customHeight="1">
      <c r="A406" s="106"/>
    </row>
    <row r="407" ht="15.75" customHeight="1">
      <c r="A407" s="106"/>
    </row>
    <row r="408" ht="15.75" customHeight="1">
      <c r="A408" s="106"/>
    </row>
    <row r="409" ht="15.75" customHeight="1">
      <c r="A409" s="106"/>
    </row>
    <row r="410" ht="15.75" customHeight="1">
      <c r="A410" s="106"/>
    </row>
    <row r="411" ht="15.75" customHeight="1">
      <c r="A411" s="106"/>
    </row>
    <row r="412" ht="15.75" customHeight="1">
      <c r="A412" s="106"/>
    </row>
    <row r="413" ht="15.75" customHeight="1">
      <c r="A413" s="106"/>
    </row>
    <row r="414" ht="15.75" customHeight="1">
      <c r="A414" s="106"/>
    </row>
    <row r="415" ht="15.75" customHeight="1">
      <c r="A415" s="106"/>
    </row>
    <row r="416" ht="15.75" customHeight="1">
      <c r="A416" s="106"/>
    </row>
    <row r="417" ht="15.75" customHeight="1">
      <c r="A417" s="106"/>
    </row>
    <row r="418" ht="15.75" customHeight="1">
      <c r="A418" s="106"/>
    </row>
    <row r="419" ht="15.75" customHeight="1">
      <c r="A419" s="106"/>
    </row>
    <row r="420" ht="15.75" customHeight="1">
      <c r="A420" s="106"/>
    </row>
    <row r="421" ht="15.75" customHeight="1">
      <c r="A421" s="106"/>
    </row>
    <row r="422" ht="15.75" customHeight="1">
      <c r="A422" s="106"/>
    </row>
    <row r="423" ht="15.75" customHeight="1">
      <c r="A423" s="106"/>
    </row>
    <row r="424" ht="15.75" customHeight="1">
      <c r="A424" s="106"/>
    </row>
    <row r="425" ht="15.75" customHeight="1">
      <c r="A425" s="106"/>
    </row>
    <row r="426" ht="15.75" customHeight="1">
      <c r="A426" s="106"/>
    </row>
    <row r="427" ht="15.75" customHeight="1">
      <c r="A427" s="106"/>
    </row>
    <row r="428" ht="15.75" customHeight="1">
      <c r="A428" s="106"/>
    </row>
    <row r="429" ht="15.75" customHeight="1">
      <c r="A429" s="106"/>
    </row>
    <row r="430" ht="15.75" customHeight="1">
      <c r="A430" s="106"/>
    </row>
    <row r="431" ht="15.75" customHeight="1">
      <c r="A431" s="106"/>
    </row>
    <row r="432" ht="15.75" customHeight="1">
      <c r="A432" s="106"/>
    </row>
    <row r="433" ht="15.75" customHeight="1">
      <c r="A433" s="106"/>
    </row>
    <row r="434" ht="15.75" customHeight="1">
      <c r="A434" s="106"/>
    </row>
    <row r="435" ht="15.75" customHeight="1">
      <c r="A435" s="106"/>
    </row>
    <row r="436" ht="15.75" customHeight="1">
      <c r="A436" s="106"/>
    </row>
    <row r="437" ht="15.75" customHeight="1">
      <c r="A437" s="106"/>
    </row>
    <row r="438" ht="15.75" customHeight="1">
      <c r="A438" s="106"/>
    </row>
    <row r="439" ht="15.75" customHeight="1">
      <c r="A439" s="106"/>
    </row>
    <row r="440" ht="15.75" customHeight="1">
      <c r="A440" s="106"/>
    </row>
    <row r="441" ht="15.75" customHeight="1">
      <c r="A441" s="106"/>
    </row>
    <row r="442" ht="15.75" customHeight="1">
      <c r="A442" s="106"/>
    </row>
    <row r="443" ht="15.75" customHeight="1">
      <c r="A443" s="106"/>
    </row>
    <row r="444" ht="15.75" customHeight="1">
      <c r="A444" s="106"/>
    </row>
    <row r="445" ht="15.75" customHeight="1">
      <c r="A445" s="106"/>
    </row>
    <row r="446" ht="15.75" customHeight="1">
      <c r="A446" s="106"/>
    </row>
    <row r="447" ht="15.75" customHeight="1">
      <c r="A447" s="106"/>
    </row>
    <row r="448" ht="15.75" customHeight="1">
      <c r="A448" s="106"/>
    </row>
    <row r="449" ht="15.75" customHeight="1">
      <c r="A449" s="106"/>
    </row>
    <row r="450" ht="15.75" customHeight="1">
      <c r="A450" s="106"/>
    </row>
    <row r="451" ht="15.75" customHeight="1">
      <c r="A451" s="106"/>
    </row>
    <row r="452" ht="15.75" customHeight="1">
      <c r="A452" s="106"/>
    </row>
    <row r="453" ht="15.75" customHeight="1">
      <c r="A453" s="106"/>
    </row>
    <row r="454" ht="15.75" customHeight="1">
      <c r="A454" s="106"/>
    </row>
    <row r="455" ht="15.75" customHeight="1">
      <c r="A455" s="106"/>
    </row>
    <row r="456" ht="15.75" customHeight="1">
      <c r="A456" s="106"/>
    </row>
    <row r="457" ht="15.75" customHeight="1">
      <c r="A457" s="106"/>
    </row>
    <row r="458" ht="15.75" customHeight="1">
      <c r="A458" s="106"/>
    </row>
    <row r="459" ht="15.75" customHeight="1">
      <c r="A459" s="106"/>
    </row>
    <row r="460" ht="15.75" customHeight="1">
      <c r="A460" s="106"/>
    </row>
    <row r="461" ht="15.75" customHeight="1">
      <c r="A461" s="106"/>
    </row>
    <row r="462" ht="15.75" customHeight="1">
      <c r="A462" s="106"/>
    </row>
    <row r="463" ht="15.75" customHeight="1">
      <c r="A463" s="106"/>
    </row>
    <row r="464" ht="15.75" customHeight="1">
      <c r="A464" s="106"/>
    </row>
    <row r="465" ht="15.75" customHeight="1">
      <c r="A465" s="106"/>
    </row>
    <row r="466" ht="15.75" customHeight="1">
      <c r="A466" s="106"/>
    </row>
    <row r="467" ht="15.75" customHeight="1">
      <c r="A467" s="106"/>
    </row>
    <row r="468" ht="15.75" customHeight="1">
      <c r="A468" s="106"/>
    </row>
    <row r="469" ht="15.75" customHeight="1">
      <c r="A469" s="106"/>
    </row>
    <row r="470" ht="15.75" customHeight="1">
      <c r="A470" s="106"/>
    </row>
    <row r="471" ht="15.75" customHeight="1">
      <c r="A471" s="106"/>
    </row>
    <row r="472" ht="15.75" customHeight="1">
      <c r="A472" s="106"/>
    </row>
    <row r="473" ht="15.75" customHeight="1">
      <c r="A473" s="106"/>
    </row>
    <row r="474" ht="15.75" customHeight="1">
      <c r="A474" s="106"/>
    </row>
    <row r="475" ht="15.75" customHeight="1">
      <c r="A475" s="106"/>
    </row>
    <row r="476" ht="15.75" customHeight="1">
      <c r="A476" s="106"/>
    </row>
    <row r="477" ht="15.75" customHeight="1">
      <c r="A477" s="106"/>
    </row>
    <row r="478" ht="15.75" customHeight="1">
      <c r="A478" s="106"/>
    </row>
    <row r="479" ht="15.75" customHeight="1">
      <c r="A479" s="106"/>
    </row>
    <row r="480" ht="15.75" customHeight="1">
      <c r="A480" s="106"/>
    </row>
    <row r="481" ht="15.75" customHeight="1">
      <c r="A481" s="106"/>
    </row>
    <row r="482" ht="15.75" customHeight="1">
      <c r="A482" s="106"/>
    </row>
    <row r="483" ht="15.75" customHeight="1">
      <c r="A483" s="106"/>
    </row>
    <row r="484" ht="15.75" customHeight="1">
      <c r="A484" s="106"/>
    </row>
    <row r="485" ht="15.75" customHeight="1">
      <c r="A485" s="106"/>
    </row>
    <row r="486" ht="15.75" customHeight="1">
      <c r="A486" s="106"/>
    </row>
    <row r="487" ht="15.75" customHeight="1">
      <c r="A487" s="106"/>
    </row>
    <row r="488" ht="15.75" customHeight="1">
      <c r="A488" s="106"/>
    </row>
    <row r="489" ht="15.75" customHeight="1">
      <c r="A489" s="106"/>
    </row>
    <row r="490" ht="15.75" customHeight="1">
      <c r="A490" s="106"/>
    </row>
    <row r="491" ht="15.75" customHeight="1">
      <c r="A491" s="106"/>
    </row>
    <row r="492" ht="15.75" customHeight="1">
      <c r="A492" s="106"/>
    </row>
    <row r="493" ht="15.75" customHeight="1">
      <c r="A493" s="106"/>
    </row>
    <row r="494" ht="15.75" customHeight="1">
      <c r="A494" s="106"/>
    </row>
    <row r="495" ht="15.75" customHeight="1">
      <c r="A495" s="106"/>
    </row>
    <row r="496" ht="15.75" customHeight="1">
      <c r="A496" s="106"/>
    </row>
    <row r="497" ht="15.75" customHeight="1">
      <c r="A497" s="106"/>
    </row>
    <row r="498" ht="15.75" customHeight="1">
      <c r="A498" s="106"/>
    </row>
    <row r="499" ht="15.75" customHeight="1">
      <c r="A499" s="106"/>
    </row>
    <row r="500" ht="15.75" customHeight="1">
      <c r="A500" s="106"/>
    </row>
    <row r="501" ht="15.75" customHeight="1">
      <c r="A501" s="106"/>
    </row>
    <row r="502" ht="15.75" customHeight="1">
      <c r="A502" s="106"/>
    </row>
    <row r="503" ht="15.75" customHeight="1">
      <c r="A503" s="106"/>
    </row>
    <row r="504" ht="15.75" customHeight="1">
      <c r="A504" s="106"/>
    </row>
    <row r="505" ht="15.75" customHeight="1">
      <c r="A505" s="106"/>
    </row>
    <row r="506" ht="15.75" customHeight="1">
      <c r="A506" s="106"/>
    </row>
    <row r="507" ht="15.75" customHeight="1">
      <c r="A507" s="106"/>
    </row>
    <row r="508" ht="15.75" customHeight="1">
      <c r="A508" s="106"/>
    </row>
    <row r="509" ht="15.75" customHeight="1">
      <c r="A509" s="106"/>
    </row>
    <row r="510" ht="15.75" customHeight="1">
      <c r="A510" s="106"/>
    </row>
    <row r="511" ht="15.75" customHeight="1">
      <c r="A511" s="106"/>
    </row>
    <row r="512" ht="15.75" customHeight="1">
      <c r="A512" s="106"/>
    </row>
    <row r="513" ht="15.75" customHeight="1">
      <c r="A513" s="106"/>
    </row>
    <row r="514" ht="15.75" customHeight="1">
      <c r="A514" s="106"/>
    </row>
    <row r="515" ht="15.75" customHeight="1">
      <c r="A515" s="106"/>
    </row>
    <row r="516" ht="15.75" customHeight="1">
      <c r="A516" s="106"/>
    </row>
    <row r="517" ht="15.75" customHeight="1">
      <c r="A517" s="106"/>
    </row>
    <row r="518" ht="15.75" customHeight="1">
      <c r="A518" s="106"/>
    </row>
    <row r="519" ht="15.75" customHeight="1">
      <c r="A519" s="106"/>
    </row>
    <row r="520" ht="15.75" customHeight="1">
      <c r="A520" s="106"/>
    </row>
    <row r="521" ht="15.75" customHeight="1">
      <c r="A521" s="106"/>
    </row>
    <row r="522" ht="15.75" customHeight="1">
      <c r="A522" s="106"/>
    </row>
    <row r="523" ht="15.75" customHeight="1">
      <c r="A523" s="106"/>
    </row>
    <row r="524" ht="15.75" customHeight="1">
      <c r="A524" s="106"/>
    </row>
    <row r="525" ht="15.75" customHeight="1">
      <c r="A525" s="106"/>
    </row>
    <row r="526" ht="15.75" customHeight="1">
      <c r="A526" s="106"/>
    </row>
    <row r="527" ht="15.75" customHeight="1">
      <c r="A527" s="106"/>
    </row>
    <row r="528" ht="15.75" customHeight="1">
      <c r="A528" s="106"/>
    </row>
    <row r="529" ht="15.75" customHeight="1">
      <c r="A529" s="106"/>
    </row>
    <row r="530" ht="15.75" customHeight="1">
      <c r="A530" s="106"/>
    </row>
    <row r="531" ht="15.75" customHeight="1">
      <c r="A531" s="106"/>
    </row>
    <row r="532" ht="15.75" customHeight="1">
      <c r="A532" s="106"/>
    </row>
    <row r="533" ht="15.75" customHeight="1">
      <c r="A533" s="106"/>
    </row>
    <row r="534" ht="15.75" customHeight="1">
      <c r="A534" s="106"/>
    </row>
    <row r="535" ht="15.75" customHeight="1">
      <c r="A535" s="106"/>
    </row>
    <row r="536" ht="15.75" customHeight="1">
      <c r="A536" s="106"/>
    </row>
    <row r="537" ht="15.75" customHeight="1">
      <c r="A537" s="106"/>
    </row>
    <row r="538" ht="15.75" customHeight="1">
      <c r="A538" s="106"/>
    </row>
    <row r="539" ht="15.75" customHeight="1">
      <c r="A539" s="106"/>
    </row>
    <row r="540" ht="15.75" customHeight="1">
      <c r="A540" s="106"/>
    </row>
    <row r="541" ht="15.75" customHeight="1">
      <c r="A541" s="106"/>
    </row>
    <row r="542" ht="15.75" customHeight="1">
      <c r="A542" s="106"/>
    </row>
    <row r="543" ht="15.75" customHeight="1">
      <c r="A543" s="106"/>
    </row>
    <row r="544" ht="15.75" customHeight="1">
      <c r="A544" s="106"/>
    </row>
    <row r="545" ht="15.75" customHeight="1">
      <c r="A545" s="106"/>
    </row>
    <row r="546" ht="15.75" customHeight="1">
      <c r="A546" s="106"/>
    </row>
    <row r="547" ht="15.75" customHeight="1">
      <c r="A547" s="106"/>
    </row>
    <row r="548" ht="15.75" customHeight="1">
      <c r="A548" s="106"/>
    </row>
    <row r="549" ht="15.75" customHeight="1">
      <c r="A549" s="106"/>
    </row>
    <row r="550" ht="15.75" customHeight="1">
      <c r="A550" s="106"/>
    </row>
    <row r="551" ht="15.75" customHeight="1">
      <c r="A551" s="106"/>
    </row>
    <row r="552" ht="15.75" customHeight="1">
      <c r="A552" s="106"/>
    </row>
    <row r="553" ht="15.75" customHeight="1">
      <c r="A553" s="106"/>
    </row>
    <row r="554" ht="15.75" customHeight="1">
      <c r="A554" s="106"/>
    </row>
    <row r="555" ht="15.75" customHeight="1">
      <c r="A555" s="106"/>
    </row>
    <row r="556" ht="15.75" customHeight="1">
      <c r="A556" s="106"/>
    </row>
    <row r="557" ht="15.75" customHeight="1">
      <c r="A557" s="106"/>
    </row>
    <row r="558" ht="15.75" customHeight="1">
      <c r="A558" s="106"/>
    </row>
    <row r="559" ht="15.75" customHeight="1">
      <c r="A559" s="106"/>
    </row>
    <row r="560" ht="15.75" customHeight="1">
      <c r="A560" s="106"/>
    </row>
    <row r="561" ht="15.75" customHeight="1">
      <c r="A561" s="106"/>
    </row>
    <row r="562" ht="15.75" customHeight="1">
      <c r="A562" s="106"/>
    </row>
    <row r="563" ht="15.75" customHeight="1">
      <c r="A563" s="106"/>
    </row>
    <row r="564" ht="15.75" customHeight="1">
      <c r="A564" s="106"/>
    </row>
    <row r="565" ht="15.75" customHeight="1">
      <c r="A565" s="106"/>
    </row>
    <row r="566" ht="15.75" customHeight="1">
      <c r="A566" s="106"/>
    </row>
    <row r="567" ht="15.75" customHeight="1">
      <c r="A567" s="106"/>
    </row>
    <row r="568" ht="15.75" customHeight="1">
      <c r="A568" s="106"/>
    </row>
    <row r="569" ht="15.75" customHeight="1">
      <c r="A569" s="106"/>
    </row>
    <row r="570" ht="15.75" customHeight="1">
      <c r="A570" s="106"/>
    </row>
    <row r="571" ht="15.75" customHeight="1">
      <c r="A571" s="106"/>
    </row>
    <row r="572" ht="15.75" customHeight="1">
      <c r="A572" s="106"/>
    </row>
    <row r="573" ht="15.75" customHeight="1">
      <c r="A573" s="106"/>
    </row>
    <row r="574" ht="15.75" customHeight="1">
      <c r="A574" s="106"/>
    </row>
    <row r="575" ht="15.75" customHeight="1">
      <c r="A575" s="106"/>
    </row>
    <row r="576" ht="15.75" customHeight="1">
      <c r="A576" s="106"/>
    </row>
    <row r="577" ht="15.75" customHeight="1">
      <c r="A577" s="106"/>
    </row>
    <row r="578" ht="15.75" customHeight="1">
      <c r="A578" s="106"/>
    </row>
    <row r="579" ht="15.75" customHeight="1">
      <c r="A579" s="106"/>
    </row>
    <row r="580" ht="15.75" customHeight="1">
      <c r="A580" s="106"/>
    </row>
    <row r="581" ht="15.75" customHeight="1">
      <c r="A581" s="106"/>
    </row>
    <row r="582" ht="15.75" customHeight="1">
      <c r="A582" s="106"/>
    </row>
    <row r="583" ht="15.75" customHeight="1">
      <c r="A583" s="106"/>
    </row>
    <row r="584" ht="15.75" customHeight="1">
      <c r="A584" s="106"/>
    </row>
    <row r="585" ht="15.75" customHeight="1">
      <c r="A585" s="106"/>
    </row>
    <row r="586" ht="15.75" customHeight="1">
      <c r="A586" s="106"/>
    </row>
    <row r="587" ht="15.75" customHeight="1">
      <c r="A587" s="106"/>
    </row>
    <row r="588" ht="15.75" customHeight="1">
      <c r="A588" s="106"/>
    </row>
    <row r="589" ht="15.75" customHeight="1">
      <c r="A589" s="106"/>
    </row>
    <row r="590" ht="15.75" customHeight="1">
      <c r="A590" s="106"/>
    </row>
    <row r="591" ht="15.75" customHeight="1">
      <c r="A591" s="106"/>
    </row>
    <row r="592" ht="15.75" customHeight="1">
      <c r="A592" s="106"/>
    </row>
    <row r="593" ht="15.75" customHeight="1">
      <c r="A593" s="106"/>
    </row>
    <row r="594" ht="15.75" customHeight="1">
      <c r="A594" s="106"/>
    </row>
    <row r="595" ht="15.75" customHeight="1">
      <c r="A595" s="106"/>
    </row>
    <row r="596" ht="15.75" customHeight="1">
      <c r="A596" s="106"/>
    </row>
    <row r="597" ht="15.75" customHeight="1">
      <c r="A597" s="106"/>
    </row>
    <row r="598" ht="15.75" customHeight="1">
      <c r="A598" s="106"/>
    </row>
    <row r="599" ht="15.75" customHeight="1">
      <c r="A599" s="106"/>
    </row>
    <row r="600" ht="15.75" customHeight="1">
      <c r="A600" s="106"/>
    </row>
    <row r="601" ht="15.75" customHeight="1">
      <c r="A601" s="106"/>
    </row>
    <row r="602" ht="15.75" customHeight="1">
      <c r="A602" s="106"/>
    </row>
    <row r="603" ht="15.75" customHeight="1">
      <c r="A603" s="106"/>
    </row>
    <row r="604" ht="15.75" customHeight="1">
      <c r="A604" s="106"/>
    </row>
    <row r="605" ht="15.75" customHeight="1">
      <c r="A605" s="106"/>
    </row>
    <row r="606" ht="15.75" customHeight="1">
      <c r="A606" s="106"/>
    </row>
    <row r="607" ht="15.75" customHeight="1">
      <c r="A607" s="106"/>
    </row>
    <row r="608" ht="15.75" customHeight="1">
      <c r="A608" s="106"/>
    </row>
    <row r="609" ht="15.75" customHeight="1">
      <c r="A609" s="106"/>
    </row>
    <row r="610" ht="15.75" customHeight="1">
      <c r="A610" s="106"/>
    </row>
    <row r="611" ht="15.75" customHeight="1">
      <c r="A611" s="106"/>
    </row>
    <row r="612" ht="15.75" customHeight="1">
      <c r="A612" s="106"/>
    </row>
    <row r="613" ht="15.75" customHeight="1">
      <c r="A613" s="106"/>
    </row>
    <row r="614" ht="15.75" customHeight="1">
      <c r="A614" s="106"/>
    </row>
    <row r="615" ht="15.75" customHeight="1">
      <c r="A615" s="106"/>
    </row>
    <row r="616" ht="15.75" customHeight="1">
      <c r="A616" s="106"/>
    </row>
    <row r="617" ht="15.75" customHeight="1">
      <c r="A617" s="106"/>
    </row>
    <row r="618" ht="15.75" customHeight="1">
      <c r="A618" s="106"/>
    </row>
    <row r="619" ht="15.75" customHeight="1">
      <c r="A619" s="106"/>
    </row>
    <row r="620" ht="15.75" customHeight="1">
      <c r="A620" s="106"/>
    </row>
    <row r="621" ht="15.75" customHeight="1">
      <c r="A621" s="106"/>
    </row>
    <row r="622" ht="15.75" customHeight="1">
      <c r="A622" s="106"/>
    </row>
    <row r="623" ht="15.75" customHeight="1">
      <c r="A623" s="106"/>
    </row>
    <row r="624" ht="15.75" customHeight="1">
      <c r="A624" s="106"/>
    </row>
    <row r="625" ht="15.75" customHeight="1">
      <c r="A625" s="106"/>
    </row>
    <row r="626" ht="15.75" customHeight="1">
      <c r="A626" s="106"/>
    </row>
    <row r="627" ht="15.75" customHeight="1">
      <c r="A627" s="106"/>
    </row>
    <row r="628" ht="15.75" customHeight="1">
      <c r="A628" s="106"/>
    </row>
    <row r="629" ht="15.75" customHeight="1">
      <c r="A629" s="106"/>
    </row>
    <row r="630" ht="15.75" customHeight="1">
      <c r="A630" s="106"/>
    </row>
    <row r="631" ht="15.75" customHeight="1">
      <c r="A631" s="106"/>
    </row>
    <row r="632" ht="15.75" customHeight="1">
      <c r="A632" s="106"/>
    </row>
    <row r="633" ht="15.75" customHeight="1">
      <c r="A633" s="106"/>
    </row>
    <row r="634" ht="15.75" customHeight="1">
      <c r="A634" s="106"/>
    </row>
    <row r="635" ht="15.75" customHeight="1">
      <c r="A635" s="106"/>
    </row>
    <row r="636" ht="15.75" customHeight="1">
      <c r="A636" s="106"/>
    </row>
    <row r="637" ht="15.75" customHeight="1">
      <c r="A637" s="106"/>
    </row>
    <row r="638" ht="15.75" customHeight="1">
      <c r="A638" s="106"/>
    </row>
    <row r="639" ht="15.75" customHeight="1">
      <c r="A639" s="106"/>
    </row>
    <row r="640" ht="15.75" customHeight="1">
      <c r="A640" s="106"/>
    </row>
    <row r="641" ht="15.75" customHeight="1">
      <c r="A641" s="106"/>
    </row>
    <row r="642" ht="15.75" customHeight="1">
      <c r="A642" s="106"/>
    </row>
    <row r="643" ht="15.75" customHeight="1">
      <c r="A643" s="106"/>
    </row>
    <row r="644" ht="15.75" customHeight="1">
      <c r="A644" s="106"/>
    </row>
    <row r="645" ht="15.75" customHeight="1">
      <c r="A645" s="106"/>
    </row>
    <row r="646" ht="15.75" customHeight="1">
      <c r="A646" s="106"/>
    </row>
    <row r="647" ht="15.75" customHeight="1">
      <c r="A647" s="106"/>
    </row>
    <row r="648" ht="15.75" customHeight="1">
      <c r="A648" s="106"/>
    </row>
    <row r="649" ht="15.75" customHeight="1">
      <c r="A649" s="106"/>
    </row>
    <row r="650" ht="15.75" customHeight="1">
      <c r="A650" s="106"/>
    </row>
    <row r="651" ht="15.75" customHeight="1">
      <c r="A651" s="106"/>
    </row>
    <row r="652" ht="15.75" customHeight="1">
      <c r="A652" s="106"/>
    </row>
    <row r="653" ht="15.75" customHeight="1">
      <c r="A653" s="106"/>
    </row>
    <row r="654" ht="15.75" customHeight="1">
      <c r="A654" s="106"/>
    </row>
    <row r="655" ht="15.75" customHeight="1">
      <c r="A655" s="106"/>
    </row>
    <row r="656" ht="15.75" customHeight="1">
      <c r="A656" s="106"/>
    </row>
    <row r="657" ht="15.75" customHeight="1">
      <c r="A657" s="106"/>
    </row>
    <row r="658" ht="15.75" customHeight="1">
      <c r="A658" s="106"/>
    </row>
    <row r="659" ht="15.75" customHeight="1">
      <c r="A659" s="106"/>
    </row>
    <row r="660" ht="15.75" customHeight="1">
      <c r="A660" s="106"/>
    </row>
    <row r="661" ht="15.75" customHeight="1">
      <c r="A661" s="106"/>
    </row>
    <row r="662" ht="15.75" customHeight="1">
      <c r="A662" s="106"/>
    </row>
    <row r="663" ht="15.75" customHeight="1">
      <c r="A663" s="106"/>
    </row>
    <row r="664" ht="15.75" customHeight="1">
      <c r="A664" s="106"/>
    </row>
    <row r="665" ht="15.75" customHeight="1">
      <c r="A665" s="106"/>
    </row>
    <row r="666" ht="15.75" customHeight="1">
      <c r="A666" s="106"/>
    </row>
    <row r="667" ht="15.75" customHeight="1">
      <c r="A667" s="106"/>
    </row>
    <row r="668" ht="15.75" customHeight="1">
      <c r="A668" s="106"/>
    </row>
    <row r="669" ht="15.75" customHeight="1">
      <c r="A669" s="106"/>
    </row>
    <row r="670" ht="15.75" customHeight="1">
      <c r="A670" s="106"/>
    </row>
    <row r="671" ht="15.75" customHeight="1">
      <c r="A671" s="106"/>
    </row>
    <row r="672" ht="15.75" customHeight="1">
      <c r="A672" s="106"/>
    </row>
    <row r="673" ht="15.75" customHeight="1">
      <c r="A673" s="106"/>
    </row>
    <row r="674" ht="15.75" customHeight="1">
      <c r="A674" s="106"/>
    </row>
    <row r="675" ht="15.75" customHeight="1">
      <c r="A675" s="106"/>
    </row>
    <row r="676" ht="15.75" customHeight="1">
      <c r="A676" s="106"/>
    </row>
    <row r="677" ht="15.75" customHeight="1">
      <c r="A677" s="106"/>
    </row>
    <row r="678" ht="15.75" customHeight="1">
      <c r="A678" s="106"/>
    </row>
    <row r="679" ht="15.75" customHeight="1">
      <c r="A679" s="106"/>
    </row>
    <row r="680" ht="15.75" customHeight="1">
      <c r="A680" s="106"/>
    </row>
    <row r="681" ht="15.75" customHeight="1">
      <c r="A681" s="106"/>
    </row>
    <row r="682" ht="15.75" customHeight="1">
      <c r="A682" s="106"/>
    </row>
    <row r="683" ht="15.75" customHeight="1">
      <c r="A683" s="106"/>
    </row>
    <row r="684" ht="15.75" customHeight="1">
      <c r="A684" s="106"/>
    </row>
    <row r="685" ht="15.75" customHeight="1">
      <c r="A685" s="106"/>
    </row>
    <row r="686" ht="15.75" customHeight="1">
      <c r="A686" s="106"/>
    </row>
    <row r="687" ht="15.75" customHeight="1">
      <c r="A687" s="106"/>
    </row>
    <row r="688" ht="15.75" customHeight="1">
      <c r="A688" s="106"/>
    </row>
    <row r="689" ht="15.75" customHeight="1">
      <c r="A689" s="106"/>
    </row>
    <row r="690" ht="15.75" customHeight="1">
      <c r="A690" s="106"/>
    </row>
    <row r="691" ht="15.75" customHeight="1">
      <c r="A691" s="106"/>
    </row>
    <row r="692" ht="15.75" customHeight="1">
      <c r="A692" s="106"/>
    </row>
    <row r="693" ht="15.75" customHeight="1">
      <c r="A693" s="106"/>
    </row>
    <row r="694" ht="15.75" customHeight="1">
      <c r="A694" s="106"/>
    </row>
    <row r="695" ht="15.75" customHeight="1">
      <c r="A695" s="106"/>
    </row>
    <row r="696" ht="15.75" customHeight="1">
      <c r="A696" s="106"/>
    </row>
    <row r="697" ht="15.75" customHeight="1">
      <c r="A697" s="106"/>
    </row>
    <row r="698" ht="15.75" customHeight="1">
      <c r="A698" s="106"/>
    </row>
    <row r="699" ht="15.75" customHeight="1">
      <c r="A699" s="106"/>
    </row>
    <row r="700" ht="15.75" customHeight="1">
      <c r="A700" s="106"/>
    </row>
    <row r="701" ht="15.75" customHeight="1">
      <c r="A701" s="106"/>
    </row>
    <row r="702" ht="15.75" customHeight="1">
      <c r="A702" s="106"/>
    </row>
    <row r="703" ht="15.75" customHeight="1">
      <c r="A703" s="106"/>
    </row>
    <row r="704" ht="15.75" customHeight="1">
      <c r="A704" s="106"/>
    </row>
    <row r="705" ht="15.75" customHeight="1">
      <c r="A705" s="106"/>
    </row>
    <row r="706" ht="15.75" customHeight="1">
      <c r="A706" s="106"/>
    </row>
    <row r="707" ht="15.75" customHeight="1">
      <c r="A707" s="106"/>
    </row>
    <row r="708" ht="15.75" customHeight="1">
      <c r="A708" s="106"/>
    </row>
    <row r="709" ht="15.75" customHeight="1">
      <c r="A709" s="106"/>
    </row>
    <row r="710" ht="15.75" customHeight="1">
      <c r="A710" s="106"/>
    </row>
    <row r="711" ht="15.75" customHeight="1">
      <c r="A711" s="106"/>
    </row>
    <row r="712" ht="15.75" customHeight="1">
      <c r="A712" s="106"/>
    </row>
    <row r="713" ht="15.75" customHeight="1">
      <c r="A713" s="106"/>
    </row>
    <row r="714" ht="15.75" customHeight="1">
      <c r="A714" s="106"/>
    </row>
    <row r="715" ht="15.75" customHeight="1">
      <c r="A715" s="106"/>
    </row>
    <row r="716" ht="15.75" customHeight="1">
      <c r="A716" s="106"/>
    </row>
    <row r="717" ht="15.75" customHeight="1">
      <c r="A717" s="106"/>
    </row>
    <row r="718" ht="15.75" customHeight="1">
      <c r="A718" s="106"/>
    </row>
    <row r="719" ht="15.75" customHeight="1">
      <c r="A719" s="106"/>
    </row>
    <row r="720" ht="15.75" customHeight="1">
      <c r="A720" s="106"/>
    </row>
    <row r="721" ht="15.75" customHeight="1">
      <c r="A721" s="106"/>
    </row>
    <row r="722" ht="15.75" customHeight="1">
      <c r="A722" s="106"/>
    </row>
    <row r="723" ht="15.75" customHeight="1">
      <c r="A723" s="106"/>
    </row>
    <row r="724" ht="15.75" customHeight="1">
      <c r="A724" s="106"/>
    </row>
    <row r="725" ht="15.75" customHeight="1">
      <c r="A725" s="106"/>
    </row>
    <row r="726" ht="15.75" customHeight="1">
      <c r="A726" s="106"/>
    </row>
    <row r="727" ht="15.75" customHeight="1">
      <c r="A727" s="106"/>
    </row>
    <row r="728" ht="15.75" customHeight="1">
      <c r="A728" s="106"/>
    </row>
    <row r="729" ht="15.75" customHeight="1">
      <c r="A729" s="106"/>
    </row>
    <row r="730" ht="15.75" customHeight="1">
      <c r="A730" s="106"/>
    </row>
    <row r="731" ht="15.75" customHeight="1">
      <c r="A731" s="106"/>
    </row>
    <row r="732" ht="15.75" customHeight="1">
      <c r="A732" s="106"/>
    </row>
    <row r="733" ht="15.75" customHeight="1">
      <c r="A733" s="106"/>
    </row>
    <row r="734" ht="15.75" customHeight="1">
      <c r="A734" s="106"/>
    </row>
    <row r="735" ht="15.75" customHeight="1">
      <c r="A735" s="106"/>
    </row>
    <row r="736" ht="15.75" customHeight="1">
      <c r="A736" s="106"/>
    </row>
    <row r="737" ht="15.75" customHeight="1">
      <c r="A737" s="106"/>
    </row>
    <row r="738" ht="15.75" customHeight="1">
      <c r="A738" s="106"/>
    </row>
    <row r="739" ht="15.75" customHeight="1">
      <c r="A739" s="106"/>
    </row>
    <row r="740" ht="15.75" customHeight="1">
      <c r="A740" s="106"/>
    </row>
    <row r="741" ht="15.75" customHeight="1">
      <c r="A741" s="106"/>
    </row>
    <row r="742" ht="15.75" customHeight="1">
      <c r="A742" s="106"/>
    </row>
    <row r="743" ht="15.75" customHeight="1">
      <c r="A743" s="106"/>
    </row>
    <row r="744" ht="15.75" customHeight="1">
      <c r="A744" s="106"/>
    </row>
    <row r="745" ht="15.75" customHeight="1">
      <c r="A745" s="106"/>
    </row>
    <row r="746" ht="15.75" customHeight="1">
      <c r="A746" s="106"/>
    </row>
    <row r="747" ht="15.75" customHeight="1">
      <c r="A747" s="106"/>
    </row>
    <row r="748" ht="15.75" customHeight="1">
      <c r="A748" s="106"/>
    </row>
    <row r="749" ht="15.75" customHeight="1">
      <c r="A749" s="106"/>
    </row>
    <row r="750" ht="15.75" customHeight="1">
      <c r="A750" s="106"/>
    </row>
    <row r="751" ht="15.75" customHeight="1">
      <c r="A751" s="106"/>
    </row>
    <row r="752" ht="15.75" customHeight="1">
      <c r="A752" s="106"/>
    </row>
    <row r="753" ht="15.75" customHeight="1">
      <c r="A753" s="106"/>
    </row>
    <row r="754" ht="15.75" customHeight="1">
      <c r="A754" s="106"/>
    </row>
    <row r="755" ht="15.75" customHeight="1">
      <c r="A755" s="106"/>
    </row>
    <row r="756" ht="15.75" customHeight="1">
      <c r="A756" s="106"/>
    </row>
    <row r="757" ht="15.75" customHeight="1">
      <c r="A757" s="106"/>
    </row>
    <row r="758" ht="15.75" customHeight="1">
      <c r="A758" s="106"/>
    </row>
    <row r="759" ht="15.75" customHeight="1">
      <c r="A759" s="106"/>
    </row>
    <row r="760" ht="15.75" customHeight="1">
      <c r="A760" s="106"/>
    </row>
    <row r="761" ht="15.75" customHeight="1">
      <c r="A761" s="106"/>
    </row>
    <row r="762" ht="15.75" customHeight="1">
      <c r="A762" s="106"/>
    </row>
    <row r="763" ht="15.75" customHeight="1">
      <c r="A763" s="106"/>
    </row>
    <row r="764" ht="15.75" customHeight="1">
      <c r="A764" s="106"/>
    </row>
    <row r="765" ht="15.75" customHeight="1">
      <c r="A765" s="106"/>
    </row>
    <row r="766" ht="15.75" customHeight="1">
      <c r="A766" s="106"/>
    </row>
    <row r="767" ht="15.75" customHeight="1">
      <c r="A767" s="106"/>
    </row>
    <row r="768" ht="15.75" customHeight="1">
      <c r="A768" s="106"/>
    </row>
    <row r="769" ht="15.75" customHeight="1">
      <c r="A769" s="106"/>
    </row>
    <row r="770" ht="15.75" customHeight="1">
      <c r="A770" s="106"/>
    </row>
    <row r="771" ht="15.75" customHeight="1">
      <c r="A771" s="106"/>
    </row>
    <row r="772" ht="15.75" customHeight="1">
      <c r="A772" s="106"/>
    </row>
    <row r="773" ht="15.75" customHeight="1">
      <c r="A773" s="106"/>
    </row>
    <row r="774" ht="15.75" customHeight="1">
      <c r="A774" s="106"/>
    </row>
    <row r="775" ht="15.75" customHeight="1">
      <c r="A775" s="106"/>
    </row>
    <row r="776" ht="15.75" customHeight="1">
      <c r="A776" s="106"/>
    </row>
    <row r="777" ht="15.75" customHeight="1">
      <c r="A777" s="106"/>
    </row>
    <row r="778" ht="15.75" customHeight="1">
      <c r="A778" s="106"/>
    </row>
    <row r="779" ht="15.75" customHeight="1">
      <c r="A779" s="106"/>
    </row>
    <row r="780" ht="15.75" customHeight="1">
      <c r="A780" s="106"/>
    </row>
    <row r="781" ht="15.75" customHeight="1">
      <c r="A781" s="106"/>
    </row>
    <row r="782" ht="15.75" customHeight="1">
      <c r="A782" s="106"/>
    </row>
    <row r="783" ht="15.75" customHeight="1">
      <c r="A783" s="106"/>
    </row>
    <row r="784" ht="15.75" customHeight="1">
      <c r="A784" s="106"/>
    </row>
    <row r="785" ht="15.75" customHeight="1">
      <c r="A785" s="106"/>
    </row>
    <row r="786" ht="15.75" customHeight="1">
      <c r="A786" s="106"/>
    </row>
    <row r="787" ht="15.75" customHeight="1">
      <c r="A787" s="106"/>
    </row>
    <row r="788" ht="15.75" customHeight="1">
      <c r="A788" s="106"/>
    </row>
    <row r="789" ht="15.75" customHeight="1">
      <c r="A789" s="106"/>
    </row>
    <row r="790" ht="15.75" customHeight="1">
      <c r="A790" s="106"/>
    </row>
    <row r="791" ht="15.75" customHeight="1">
      <c r="A791" s="106"/>
    </row>
    <row r="792" ht="15.75" customHeight="1">
      <c r="A792" s="106"/>
    </row>
    <row r="793" ht="15.75" customHeight="1">
      <c r="A793" s="106"/>
    </row>
    <row r="794" ht="15.75" customHeight="1">
      <c r="A794" s="106"/>
    </row>
    <row r="795" ht="15.75" customHeight="1">
      <c r="A795" s="106"/>
    </row>
    <row r="796" ht="15.75" customHeight="1">
      <c r="A796" s="106"/>
    </row>
    <row r="797" ht="15.75" customHeight="1">
      <c r="A797" s="106"/>
    </row>
    <row r="798" ht="15.75" customHeight="1">
      <c r="A798" s="106"/>
    </row>
    <row r="799" ht="15.75" customHeight="1">
      <c r="A799" s="106"/>
    </row>
    <row r="800" ht="15.75" customHeight="1">
      <c r="A800" s="106"/>
    </row>
    <row r="801" ht="15.75" customHeight="1">
      <c r="A801" s="106"/>
    </row>
    <row r="802" ht="15.75" customHeight="1">
      <c r="A802" s="106"/>
    </row>
    <row r="803" ht="15.75" customHeight="1">
      <c r="A803" s="106"/>
    </row>
    <row r="804" ht="15.75" customHeight="1">
      <c r="A804" s="106"/>
    </row>
    <row r="805" ht="15.75" customHeight="1">
      <c r="A805" s="106"/>
    </row>
    <row r="806" ht="15.75" customHeight="1">
      <c r="A806" s="106"/>
    </row>
    <row r="807" ht="15.75" customHeight="1">
      <c r="A807" s="106"/>
    </row>
    <row r="808" ht="15.75" customHeight="1">
      <c r="A808" s="106"/>
    </row>
    <row r="809" ht="15.75" customHeight="1">
      <c r="A809" s="106"/>
    </row>
    <row r="810" ht="15.75" customHeight="1">
      <c r="A810" s="106"/>
    </row>
    <row r="811" ht="15.75" customHeight="1">
      <c r="A811" s="106"/>
    </row>
    <row r="812" ht="15.75" customHeight="1">
      <c r="A812" s="106"/>
    </row>
    <row r="813" ht="15.75" customHeight="1">
      <c r="A813" s="106"/>
    </row>
    <row r="814" ht="15.75" customHeight="1">
      <c r="A814" s="106"/>
    </row>
    <row r="815" ht="15.75" customHeight="1">
      <c r="A815" s="106"/>
    </row>
    <row r="816" ht="15.75" customHeight="1">
      <c r="A816" s="106"/>
    </row>
    <row r="817" ht="15.75" customHeight="1">
      <c r="A817" s="106"/>
    </row>
    <row r="818" ht="15.75" customHeight="1">
      <c r="A818" s="106"/>
    </row>
    <row r="819" ht="15.75" customHeight="1">
      <c r="A819" s="106"/>
    </row>
    <row r="820" ht="15.75" customHeight="1">
      <c r="A820" s="106"/>
    </row>
    <row r="821" ht="15.75" customHeight="1">
      <c r="A821" s="106"/>
    </row>
    <row r="822" ht="15.75" customHeight="1">
      <c r="A822" s="106"/>
    </row>
    <row r="823" ht="15.75" customHeight="1">
      <c r="A823" s="106"/>
    </row>
    <row r="824" ht="15.75" customHeight="1">
      <c r="A824" s="106"/>
    </row>
    <row r="825" ht="15.75" customHeight="1">
      <c r="A825" s="106"/>
    </row>
    <row r="826" ht="15.75" customHeight="1">
      <c r="A826" s="106"/>
    </row>
    <row r="827" ht="15.75" customHeight="1">
      <c r="A827" s="106"/>
    </row>
    <row r="828" ht="15.75" customHeight="1">
      <c r="A828" s="106"/>
    </row>
    <row r="829" ht="15.75" customHeight="1">
      <c r="A829" s="106"/>
    </row>
    <row r="830" ht="15.75" customHeight="1">
      <c r="A830" s="106"/>
    </row>
    <row r="831" ht="15.75" customHeight="1">
      <c r="A831" s="106"/>
    </row>
    <row r="832" ht="15.75" customHeight="1">
      <c r="A832" s="106"/>
    </row>
    <row r="833" ht="15.75" customHeight="1">
      <c r="A833" s="106"/>
    </row>
    <row r="834" ht="15.75" customHeight="1">
      <c r="A834" s="106"/>
    </row>
    <row r="835" ht="15.75" customHeight="1">
      <c r="A835" s="106"/>
    </row>
    <row r="836" ht="15.75" customHeight="1">
      <c r="A836" s="106"/>
    </row>
    <row r="837" ht="15.75" customHeight="1">
      <c r="A837" s="106"/>
    </row>
    <row r="838" ht="15.75" customHeight="1">
      <c r="A838" s="106"/>
    </row>
    <row r="839" ht="15.75" customHeight="1">
      <c r="A839" s="106"/>
    </row>
    <row r="840" ht="15.75" customHeight="1">
      <c r="A840" s="106"/>
    </row>
    <row r="841" ht="15.75" customHeight="1">
      <c r="A841" s="106"/>
    </row>
    <row r="842" ht="15.75" customHeight="1">
      <c r="A842" s="106"/>
    </row>
    <row r="843" ht="15.75" customHeight="1">
      <c r="A843" s="106"/>
    </row>
    <row r="844" ht="15.75" customHeight="1">
      <c r="A844" s="106"/>
    </row>
    <row r="845" ht="15.75" customHeight="1">
      <c r="A845" s="106"/>
    </row>
    <row r="846" ht="15.75" customHeight="1">
      <c r="A846" s="106"/>
    </row>
    <row r="847" ht="15.75" customHeight="1">
      <c r="A847" s="106"/>
    </row>
    <row r="848" ht="15.75" customHeight="1">
      <c r="A848" s="106"/>
    </row>
    <row r="849" ht="15.75" customHeight="1">
      <c r="A849" s="106"/>
    </row>
    <row r="850" ht="15.75" customHeight="1">
      <c r="A850" s="106"/>
    </row>
    <row r="851" ht="15.75" customHeight="1">
      <c r="A851" s="106"/>
    </row>
    <row r="852" ht="15.75" customHeight="1">
      <c r="A852" s="106"/>
    </row>
    <row r="853" ht="15.75" customHeight="1">
      <c r="A853" s="106"/>
    </row>
    <row r="854" ht="15.75" customHeight="1">
      <c r="A854" s="106"/>
    </row>
    <row r="855" ht="15.75" customHeight="1">
      <c r="A855" s="106"/>
    </row>
    <row r="856" ht="15.75" customHeight="1">
      <c r="A856" s="106"/>
    </row>
    <row r="857" ht="15.75" customHeight="1">
      <c r="A857" s="106"/>
    </row>
    <row r="858" ht="15.75" customHeight="1">
      <c r="A858" s="106"/>
    </row>
    <row r="859" ht="15.75" customHeight="1">
      <c r="A859" s="106"/>
    </row>
    <row r="860" ht="15.75" customHeight="1">
      <c r="A860" s="106"/>
    </row>
    <row r="861" ht="15.75" customHeight="1">
      <c r="A861" s="106"/>
    </row>
    <row r="862" ht="15.75" customHeight="1">
      <c r="A862" s="106"/>
    </row>
    <row r="863" ht="15.75" customHeight="1">
      <c r="A863" s="106"/>
    </row>
    <row r="864" ht="15.75" customHeight="1">
      <c r="A864" s="106"/>
    </row>
    <row r="865" ht="15.75" customHeight="1">
      <c r="A865" s="106"/>
    </row>
    <row r="866" ht="15.75" customHeight="1">
      <c r="A866" s="106"/>
    </row>
    <row r="867" ht="15.75" customHeight="1">
      <c r="A867" s="106"/>
    </row>
    <row r="868" ht="15.75" customHeight="1">
      <c r="A868" s="106"/>
    </row>
    <row r="869" ht="15.75" customHeight="1">
      <c r="A869" s="106"/>
    </row>
    <row r="870" ht="15.75" customHeight="1">
      <c r="A870" s="106"/>
    </row>
    <row r="871" ht="15.75" customHeight="1">
      <c r="A871" s="106"/>
    </row>
    <row r="872" ht="15.75" customHeight="1">
      <c r="A872" s="106"/>
    </row>
    <row r="873" ht="15.75" customHeight="1">
      <c r="A873" s="106"/>
    </row>
    <row r="874" ht="15.75" customHeight="1">
      <c r="A874" s="106"/>
    </row>
    <row r="875" ht="15.75" customHeight="1">
      <c r="A875" s="106"/>
    </row>
    <row r="876" ht="15.75" customHeight="1">
      <c r="A876" s="106"/>
    </row>
    <row r="877" ht="15.75" customHeight="1">
      <c r="A877" s="106"/>
    </row>
    <row r="878" ht="15.75" customHeight="1">
      <c r="A878" s="106"/>
    </row>
    <row r="879" ht="15.75" customHeight="1">
      <c r="A879" s="106"/>
    </row>
    <row r="880" ht="15.75" customHeight="1">
      <c r="A880" s="106"/>
    </row>
    <row r="881" ht="15.75" customHeight="1">
      <c r="A881" s="106"/>
    </row>
    <row r="882" ht="15.75" customHeight="1">
      <c r="A882" s="106"/>
    </row>
    <row r="883" ht="15.75" customHeight="1">
      <c r="A883" s="106"/>
    </row>
    <row r="884" ht="15.75" customHeight="1">
      <c r="A884" s="106"/>
    </row>
    <row r="885" ht="15.75" customHeight="1">
      <c r="A885" s="106"/>
    </row>
    <row r="886" ht="15.75" customHeight="1">
      <c r="A886" s="106"/>
    </row>
    <row r="887" ht="15.75" customHeight="1">
      <c r="A887" s="106"/>
    </row>
    <row r="888" ht="15.75" customHeight="1">
      <c r="A888" s="106"/>
    </row>
    <row r="889" ht="15.75" customHeight="1">
      <c r="A889" s="106"/>
    </row>
    <row r="890" ht="15.75" customHeight="1">
      <c r="A890" s="106"/>
    </row>
    <row r="891" ht="15.75" customHeight="1">
      <c r="A891" s="106"/>
    </row>
    <row r="892" ht="15.75" customHeight="1">
      <c r="A892" s="106"/>
    </row>
    <row r="893" ht="15.75" customHeight="1">
      <c r="A893" s="106"/>
    </row>
    <row r="894" ht="15.75" customHeight="1">
      <c r="A894" s="106"/>
    </row>
    <row r="895" ht="15.75" customHeight="1">
      <c r="A895" s="106"/>
    </row>
    <row r="896" ht="15.75" customHeight="1">
      <c r="A896" s="106"/>
    </row>
    <row r="897" ht="15.75" customHeight="1">
      <c r="A897" s="106"/>
    </row>
    <row r="898" ht="15.75" customHeight="1">
      <c r="A898" s="106"/>
    </row>
    <row r="899" ht="15.75" customHeight="1">
      <c r="A899" s="106"/>
    </row>
    <row r="900" ht="15.75" customHeight="1">
      <c r="A900" s="106"/>
    </row>
    <row r="901" ht="15.75" customHeight="1">
      <c r="A901" s="106"/>
    </row>
    <row r="902" ht="15.75" customHeight="1">
      <c r="A902" s="106"/>
    </row>
    <row r="903" ht="15.75" customHeight="1">
      <c r="A903" s="106"/>
    </row>
    <row r="904" ht="15.75" customHeight="1">
      <c r="A904" s="106"/>
    </row>
    <row r="905" ht="15.75" customHeight="1">
      <c r="A905" s="106"/>
    </row>
    <row r="906" ht="15.75" customHeight="1">
      <c r="A906" s="106"/>
    </row>
    <row r="907" ht="15.75" customHeight="1">
      <c r="A907" s="106"/>
    </row>
    <row r="908" ht="15.75" customHeight="1">
      <c r="A908" s="106"/>
    </row>
    <row r="909" ht="15.75" customHeight="1">
      <c r="A909" s="106"/>
    </row>
    <row r="910" ht="15.75" customHeight="1">
      <c r="A910" s="106"/>
    </row>
    <row r="911" ht="15.75" customHeight="1">
      <c r="A911" s="106"/>
    </row>
    <row r="912" ht="15.75" customHeight="1">
      <c r="A912" s="106"/>
    </row>
    <row r="913" ht="15.75" customHeight="1">
      <c r="A913" s="106"/>
    </row>
    <row r="914" ht="15.75" customHeight="1">
      <c r="A914" s="106"/>
    </row>
    <row r="915" ht="15.75" customHeight="1">
      <c r="A915" s="106"/>
    </row>
    <row r="916" ht="15.75" customHeight="1">
      <c r="A916" s="106"/>
    </row>
    <row r="917" ht="15.75" customHeight="1">
      <c r="A917" s="106"/>
    </row>
    <row r="918" ht="15.75" customHeight="1">
      <c r="A918" s="106"/>
    </row>
    <row r="919" ht="15.75" customHeight="1">
      <c r="A919" s="106"/>
    </row>
    <row r="920" ht="15.75" customHeight="1">
      <c r="A920" s="106"/>
    </row>
    <row r="921" ht="15.75" customHeight="1">
      <c r="A921" s="106"/>
    </row>
    <row r="922" ht="15.75" customHeight="1">
      <c r="A922" s="106"/>
    </row>
    <row r="923" ht="15.75" customHeight="1">
      <c r="A923" s="106"/>
    </row>
    <row r="924" ht="15.75" customHeight="1">
      <c r="A924" s="106"/>
    </row>
    <row r="925" ht="15.75" customHeight="1">
      <c r="A925" s="106"/>
    </row>
    <row r="926" ht="15.75" customHeight="1">
      <c r="A926" s="106"/>
    </row>
    <row r="927" ht="15.75" customHeight="1">
      <c r="A927" s="106"/>
    </row>
    <row r="928" ht="15.75" customHeight="1">
      <c r="A928" s="106"/>
    </row>
    <row r="929" ht="15.75" customHeight="1">
      <c r="A929" s="106"/>
    </row>
    <row r="930" ht="15.75" customHeight="1">
      <c r="A930" s="106"/>
    </row>
    <row r="931" ht="15.75" customHeight="1">
      <c r="A931" s="106"/>
    </row>
    <row r="932" ht="15.75" customHeight="1">
      <c r="A932" s="106"/>
    </row>
    <row r="933" ht="15.75" customHeight="1">
      <c r="A933" s="106"/>
    </row>
    <row r="934" ht="15.75" customHeight="1">
      <c r="A934" s="106"/>
    </row>
    <row r="935" ht="15.75" customHeight="1">
      <c r="A935" s="106"/>
    </row>
    <row r="936" ht="15.75" customHeight="1">
      <c r="A936" s="106"/>
    </row>
    <row r="937" ht="15.75" customHeight="1">
      <c r="A937" s="106"/>
    </row>
    <row r="938" ht="15.75" customHeight="1">
      <c r="A938" s="106"/>
    </row>
    <row r="939" ht="15.75" customHeight="1">
      <c r="A939" s="106"/>
    </row>
    <row r="940" ht="15.75" customHeight="1">
      <c r="A940" s="106"/>
    </row>
    <row r="941" ht="15.75" customHeight="1">
      <c r="A941" s="106"/>
    </row>
    <row r="942" ht="15.75" customHeight="1">
      <c r="A942" s="106"/>
    </row>
    <row r="943" ht="15.75" customHeight="1">
      <c r="A943" s="106"/>
    </row>
    <row r="944" ht="15.75" customHeight="1">
      <c r="A944" s="106"/>
    </row>
    <row r="945" ht="15.75" customHeight="1">
      <c r="A945" s="106"/>
    </row>
    <row r="946" ht="15.75" customHeight="1">
      <c r="A946" s="106"/>
    </row>
    <row r="947" ht="15.75" customHeight="1">
      <c r="A947" s="106"/>
    </row>
    <row r="948" ht="15.75" customHeight="1">
      <c r="A948" s="106"/>
    </row>
    <row r="949" ht="15.75" customHeight="1">
      <c r="A949" s="106"/>
    </row>
    <row r="950" ht="15.75" customHeight="1">
      <c r="A950" s="106"/>
    </row>
    <row r="951" ht="15.75" customHeight="1">
      <c r="A951" s="106"/>
    </row>
    <row r="952" ht="15.75" customHeight="1">
      <c r="A952" s="106"/>
    </row>
    <row r="953" ht="15.75" customHeight="1">
      <c r="A953" s="106"/>
    </row>
    <row r="954" ht="15.75" customHeight="1">
      <c r="A954" s="106"/>
    </row>
    <row r="955" ht="15.75" customHeight="1">
      <c r="A955" s="106"/>
    </row>
    <row r="956" ht="15.75" customHeight="1">
      <c r="A956" s="106"/>
    </row>
    <row r="957" ht="15.75" customHeight="1">
      <c r="A957" s="106"/>
    </row>
    <row r="958" ht="15.75" customHeight="1">
      <c r="A958" s="106"/>
    </row>
    <row r="959" ht="15.75" customHeight="1">
      <c r="A959" s="106"/>
    </row>
    <row r="960" ht="15.75" customHeight="1">
      <c r="A960" s="106"/>
    </row>
    <row r="961" ht="15.75" customHeight="1">
      <c r="A961" s="106"/>
    </row>
    <row r="962" ht="15.75" customHeight="1">
      <c r="A962" s="106"/>
    </row>
    <row r="963" ht="15.75" customHeight="1">
      <c r="A963" s="106"/>
    </row>
    <row r="964" ht="15.75" customHeight="1">
      <c r="A964" s="106"/>
    </row>
    <row r="965" ht="15.75" customHeight="1">
      <c r="A965" s="106"/>
    </row>
    <row r="966" ht="15.75" customHeight="1">
      <c r="A966" s="106"/>
    </row>
    <row r="967" ht="15.75" customHeight="1">
      <c r="A967" s="106"/>
    </row>
    <row r="968" ht="15.75" customHeight="1">
      <c r="A968" s="106"/>
    </row>
    <row r="969" ht="15.75" customHeight="1">
      <c r="A969" s="106"/>
    </row>
    <row r="970" ht="15.75" customHeight="1">
      <c r="A970" s="106"/>
    </row>
    <row r="971" ht="15.75" customHeight="1">
      <c r="A971" s="106"/>
    </row>
    <row r="972" ht="15.75" customHeight="1">
      <c r="A972" s="106"/>
    </row>
    <row r="973" ht="15.75" customHeight="1">
      <c r="A973" s="106"/>
    </row>
    <row r="974" ht="15.75" customHeight="1">
      <c r="A974" s="106"/>
    </row>
    <row r="975" ht="15.75" customHeight="1">
      <c r="A975" s="106"/>
    </row>
    <row r="976" ht="15.75" customHeight="1">
      <c r="A976" s="106"/>
    </row>
    <row r="977" ht="15.75" customHeight="1">
      <c r="A977" s="106"/>
    </row>
    <row r="978" ht="15.75" customHeight="1">
      <c r="A978" s="106"/>
    </row>
    <row r="979" ht="15.75" customHeight="1">
      <c r="A979" s="106"/>
    </row>
    <row r="980" ht="15.75" customHeight="1">
      <c r="A980" s="106"/>
    </row>
    <row r="981" ht="15.75" customHeight="1">
      <c r="A981" s="106"/>
    </row>
    <row r="982" ht="15.75" customHeight="1">
      <c r="A982" s="106"/>
    </row>
    <row r="983" ht="15.75" customHeight="1">
      <c r="A983" s="106"/>
    </row>
    <row r="984" ht="15.75" customHeight="1">
      <c r="A984" s="106"/>
    </row>
    <row r="985" ht="15.75" customHeight="1">
      <c r="A985" s="106"/>
    </row>
    <row r="986" ht="15.75" customHeight="1">
      <c r="A986" s="106"/>
    </row>
    <row r="987" ht="15.75" customHeight="1">
      <c r="A987" s="106"/>
    </row>
    <row r="988" ht="15.75" customHeight="1">
      <c r="A988" s="106"/>
    </row>
    <row r="989" ht="15.75" customHeight="1">
      <c r="A989" s="106"/>
    </row>
    <row r="990" ht="15.75" customHeight="1">
      <c r="A990" s="106"/>
    </row>
    <row r="991" ht="15.75" customHeight="1">
      <c r="A991" s="106"/>
    </row>
    <row r="992" ht="15.75" customHeight="1">
      <c r="A992" s="106"/>
    </row>
    <row r="993" ht="15.75" customHeight="1">
      <c r="A993" s="106"/>
    </row>
    <row r="994" ht="15.75" customHeight="1">
      <c r="A994" s="106"/>
    </row>
    <row r="995" ht="15.75" customHeight="1">
      <c r="A995" s="106"/>
    </row>
    <row r="996" ht="15.75" customHeight="1">
      <c r="A996" s="106"/>
    </row>
    <row r="997" ht="15.75" customHeight="1">
      <c r="A997" s="106"/>
    </row>
    <row r="998" ht="15.75" customHeight="1">
      <c r="A998" s="106"/>
    </row>
    <row r="999" ht="15.75" customHeight="1">
      <c r="A999" s="106"/>
    </row>
    <row r="1000" ht="15.75" customHeight="1">
      <c r="A1000" s="106"/>
    </row>
    <row r="1001" ht="15.75" customHeight="1">
      <c r="A1001" s="106"/>
    </row>
  </sheetData>
  <mergeCells count="59">
    <mergeCell ref="C7:D7"/>
    <mergeCell ref="B8:D8"/>
    <mergeCell ref="C9:D9"/>
    <mergeCell ref="C10:D10"/>
    <mergeCell ref="C11:D11"/>
    <mergeCell ref="C12:D12"/>
    <mergeCell ref="C17:D17"/>
    <mergeCell ref="C18:D18"/>
    <mergeCell ref="B23:D23"/>
    <mergeCell ref="C24:D24"/>
    <mergeCell ref="B30:D30"/>
    <mergeCell ref="C31:D31"/>
    <mergeCell ref="C32:D32"/>
    <mergeCell ref="C37:D37"/>
    <mergeCell ref="C38:D38"/>
    <mergeCell ref="C39:D39"/>
    <mergeCell ref="C40:D40"/>
    <mergeCell ref="C41:D41"/>
    <mergeCell ref="B44:D44"/>
    <mergeCell ref="B6:D6"/>
    <mergeCell ref="C45:D45"/>
    <mergeCell ref="C59:D59"/>
    <mergeCell ref="C60:D60"/>
    <mergeCell ref="C61:D61"/>
    <mergeCell ref="B67:D67"/>
    <mergeCell ref="C68:D68"/>
    <mergeCell ref="C69:D69"/>
    <mergeCell ref="B76:D76"/>
    <mergeCell ref="C77:D77"/>
    <mergeCell ref="C78:D78"/>
    <mergeCell ref="C85:D85"/>
    <mergeCell ref="A86:A102"/>
    <mergeCell ref="B89:C89"/>
    <mergeCell ref="B90:C90"/>
    <mergeCell ref="B93:C93"/>
    <mergeCell ref="B94:C94"/>
    <mergeCell ref="B97:C97"/>
    <mergeCell ref="B98:C98"/>
    <mergeCell ref="A1:D1"/>
    <mergeCell ref="B2:D2"/>
    <mergeCell ref="B3:D3"/>
    <mergeCell ref="B4:D4"/>
    <mergeCell ref="B5:D5"/>
    <mergeCell ref="A7:A36"/>
    <mergeCell ref="A45:A84"/>
    <mergeCell ref="C13:D13"/>
    <mergeCell ref="B16:D16"/>
    <mergeCell ref="B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B58:D58"/>
  </mergeCells>
  <dataValidations>
    <dataValidation type="list" allowBlank="1" showErrorMessage="1" sqref="C60 C62 C64 C66">
      <formula1>ABILITA!$B$25:$B$38</formula1>
    </dataValidation>
    <dataValidation type="list" allowBlank="1" showErrorMessage="1" sqref="B60 B62 B64 B66">
      <formula1>CONOSCENZE!$C$24:$C$38</formula1>
    </dataValidation>
    <dataValidation type="list" allowBlank="1" showErrorMessage="1" sqref="C69 C71 C73 C75">
      <formula1>ABILITA!$B$39:$B$53</formula1>
    </dataValidation>
    <dataValidation type="list" allowBlank="1" showErrorMessage="1" sqref="C9:C13 C17:C20 C24:C27 C31:C34 C38:C43">
      <formula1>raccordi!$D$2:$D$10</formula1>
    </dataValidation>
    <dataValidation type="list" allowBlank="1" showErrorMessage="1" sqref="B38">
      <formula1>$E$1:$E$6</formula1>
    </dataValidation>
    <dataValidation type="list" allowBlank="1" showErrorMessage="1" sqref="C48 C50 C52 C54 C56">
      <formula1>ABILITA!$B$2:$B$24</formula1>
    </dataValidation>
    <dataValidation type="list" allowBlank="1" showErrorMessage="1" sqref="C78 C80 C82 C84">
      <formula1>ABILITA!$B$54:$B$68</formula1>
    </dataValidation>
    <dataValidation type="list" allowBlank="1" showErrorMessage="1" sqref="B43">
      <formula1>$J$2:$J$6</formula1>
    </dataValidation>
    <dataValidation type="list" allowBlank="1" showErrorMessage="1" sqref="B48 B50 B52 B54 B56">
      <formula1>CONOSCENZE!$C$2:$C$23</formula1>
    </dataValidation>
    <dataValidation type="list" allowBlank="1" showErrorMessage="1" sqref="B42">
      <formula1>$I$2:$I$6</formula1>
    </dataValidation>
    <dataValidation type="list" allowBlank="1" showErrorMessage="1" sqref="B39">
      <formula1>$F$1:$F$6</formula1>
    </dataValidation>
    <dataValidation type="list" allowBlank="1" showErrorMessage="1" sqref="A38:A43">
      <formula1>DIMENSIONE!$A$1:$A$7</formula1>
    </dataValidation>
    <dataValidation type="list" allowBlank="1" showErrorMessage="1" sqref="B9:B13">
      <formula1>COMPETXASSE!$B$2:$B$9</formula1>
    </dataValidation>
    <dataValidation type="list" allowBlank="1" showErrorMessage="1" sqref="B31:B34">
      <formula1>COMPETXASSE!$B$24:$B$29</formula1>
    </dataValidation>
    <dataValidation type="list" allowBlank="1" showErrorMessage="1" sqref="B24:B27">
      <formula1>COMPETXASSE!$B$14:$B$23</formula1>
    </dataValidation>
    <dataValidation type="list" allowBlank="1" showErrorMessage="1" sqref="B40:B41">
      <formula1>$G$1:$G$6</formula1>
    </dataValidation>
    <dataValidation type="list" allowBlank="1" showErrorMessage="1" sqref="B78 B80 B82 B84">
      <formula1>CONOSCENZE!$C$61:$C$81</formula1>
    </dataValidation>
    <dataValidation type="list" allowBlank="1" showErrorMessage="1" sqref="B69 B71 B73 B75">
      <formula1>CONOSCENZE!$C$39:$C$60</formula1>
    </dataValidation>
    <dataValidation type="list" allowBlank="1" showErrorMessage="1" sqref="B17:B20">
      <formula1>COMPETXASSE!$B$10:$B$13</formula1>
    </dataValidation>
    <dataValidation type="list" allowBlank="1" showErrorMessage="1" sqref="B88:C88 B89:B90">
      <formula1>Disciplina!$B$1:$B$3</formula1>
    </dataValidation>
  </dataValidations>
  <printOptions gridLines="1" horizontalCentered="1"/>
  <pageMargins bottom="0.75" footer="0.0" header="0.0" left="0.25" right="0.25" top="0.75"/>
  <pageSetup fitToHeight="0" paperSize="8" cellComments="atEnd" orientation="landscape" pageOrder="overThenDown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9.63"/>
    <col customWidth="1" min="2" max="2" width="15.0"/>
    <col customWidth="1" min="3" max="3" width="13.75"/>
    <col customWidth="1" min="5" max="5" width="13.13"/>
    <col customWidth="1" min="6" max="6" width="16.38"/>
    <col customWidth="1" min="7" max="31" width="9.63"/>
  </cols>
  <sheetData>
    <row r="1" ht="15.75" customHeight="1">
      <c r="A1" s="283" t="s">
        <v>287</v>
      </c>
      <c r="B1" s="284" t="s">
        <v>288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85"/>
      <c r="W1" s="285"/>
      <c r="X1" s="285"/>
      <c r="Y1" s="285"/>
      <c r="Z1" s="285"/>
      <c r="AA1" s="285"/>
      <c r="AB1" s="285"/>
      <c r="AC1" s="285"/>
      <c r="AD1" s="285"/>
      <c r="AE1" s="285"/>
    </row>
    <row r="2" ht="15.75" customHeight="1">
      <c r="A2" s="286"/>
      <c r="B2" s="287" t="s">
        <v>289</v>
      </c>
      <c r="C2" s="288" t="s">
        <v>290</v>
      </c>
      <c r="D2" s="288" t="s">
        <v>291</v>
      </c>
      <c r="E2" s="288" t="s">
        <v>290</v>
      </c>
      <c r="F2" s="288" t="s">
        <v>292</v>
      </c>
      <c r="G2" s="288" t="s">
        <v>290</v>
      </c>
      <c r="H2" s="288" t="s">
        <v>293</v>
      </c>
      <c r="I2" s="288" t="s">
        <v>290</v>
      </c>
      <c r="J2" s="288" t="s">
        <v>294</v>
      </c>
      <c r="K2" s="288" t="s">
        <v>290</v>
      </c>
      <c r="L2" s="288" t="s">
        <v>295</v>
      </c>
      <c r="M2" s="288" t="s">
        <v>290</v>
      </c>
      <c r="N2" s="288" t="s">
        <v>296</v>
      </c>
      <c r="O2" s="288" t="s">
        <v>290</v>
      </c>
      <c r="P2" s="288" t="s">
        <v>297</v>
      </c>
      <c r="Q2" s="288" t="s">
        <v>290</v>
      </c>
      <c r="R2" s="288" t="s">
        <v>298</v>
      </c>
      <c r="S2" s="288" t="s">
        <v>290</v>
      </c>
      <c r="T2" s="288" t="s">
        <v>299</v>
      </c>
      <c r="U2" s="288" t="s">
        <v>290</v>
      </c>
      <c r="V2" s="289"/>
      <c r="W2" s="289"/>
      <c r="X2" s="289"/>
      <c r="Y2" s="289"/>
      <c r="Z2" s="289"/>
      <c r="AA2" s="289"/>
      <c r="AB2" s="289"/>
      <c r="AC2" s="289"/>
      <c r="AD2" s="289"/>
      <c r="AE2" s="289"/>
    </row>
    <row r="3" ht="15.75" customHeight="1">
      <c r="A3" s="290" t="s">
        <v>300</v>
      </c>
      <c r="B3" s="291" t="s">
        <v>287</v>
      </c>
      <c r="C3" s="292" t="s">
        <v>287</v>
      </c>
      <c r="D3" s="293" t="s">
        <v>287</v>
      </c>
      <c r="E3" s="292" t="s">
        <v>287</v>
      </c>
      <c r="F3" s="293" t="s">
        <v>287</v>
      </c>
      <c r="G3" s="292" t="s">
        <v>287</v>
      </c>
      <c r="H3" s="293" t="s">
        <v>287</v>
      </c>
      <c r="I3" s="292" t="s">
        <v>287</v>
      </c>
      <c r="J3" s="293" t="s">
        <v>287</v>
      </c>
      <c r="K3" s="292" t="s">
        <v>287</v>
      </c>
      <c r="L3" s="293" t="s">
        <v>287</v>
      </c>
      <c r="M3" s="292" t="s">
        <v>287</v>
      </c>
      <c r="N3" s="293" t="s">
        <v>287</v>
      </c>
      <c r="O3" s="292" t="s">
        <v>287</v>
      </c>
      <c r="P3" s="293" t="s">
        <v>287</v>
      </c>
      <c r="Q3" s="292" t="s">
        <v>287</v>
      </c>
      <c r="R3" s="293" t="s">
        <v>287</v>
      </c>
      <c r="S3" s="292" t="s">
        <v>287</v>
      </c>
      <c r="T3" s="293" t="s">
        <v>287</v>
      </c>
      <c r="U3" s="292" t="s">
        <v>287</v>
      </c>
      <c r="V3" s="289"/>
      <c r="W3" s="289"/>
      <c r="X3" s="289"/>
      <c r="Y3" s="289"/>
      <c r="Z3" s="289"/>
      <c r="AA3" s="289"/>
      <c r="AB3" s="289"/>
      <c r="AC3" s="289"/>
      <c r="AD3" s="289"/>
      <c r="AE3" s="289"/>
    </row>
    <row r="4" ht="15.75" customHeight="1">
      <c r="A4" s="294">
        <v>0.0</v>
      </c>
      <c r="B4" s="291" t="s">
        <v>287</v>
      </c>
      <c r="C4" s="45"/>
      <c r="D4" s="293" t="s">
        <v>287</v>
      </c>
      <c r="E4" s="19"/>
      <c r="F4" s="293" t="s">
        <v>287</v>
      </c>
      <c r="G4" s="19"/>
      <c r="H4" s="293" t="s">
        <v>287</v>
      </c>
      <c r="I4" s="19"/>
      <c r="J4" s="293" t="s">
        <v>287</v>
      </c>
      <c r="K4" s="19"/>
      <c r="L4" s="293" t="s">
        <v>287</v>
      </c>
      <c r="M4" s="19"/>
      <c r="N4" s="293" t="s">
        <v>287</v>
      </c>
      <c r="O4" s="19"/>
      <c r="P4" s="293" t="s">
        <v>287</v>
      </c>
      <c r="Q4" s="19"/>
      <c r="R4" s="293" t="s">
        <v>287</v>
      </c>
      <c r="S4" s="19"/>
      <c r="T4" s="293" t="s">
        <v>287</v>
      </c>
      <c r="U4" s="19"/>
      <c r="V4" s="289"/>
      <c r="W4" s="289"/>
      <c r="X4" s="289"/>
      <c r="Y4" s="289"/>
      <c r="Z4" s="289"/>
      <c r="AA4" s="289"/>
      <c r="AB4" s="289"/>
      <c r="AC4" s="289"/>
      <c r="AD4" s="289"/>
      <c r="AE4" s="289"/>
    </row>
    <row r="5" ht="15.75" customHeight="1">
      <c r="A5" s="218"/>
      <c r="B5" s="295" t="s">
        <v>301</v>
      </c>
      <c r="C5" s="296" t="s">
        <v>302</v>
      </c>
      <c r="D5" s="296" t="s">
        <v>301</v>
      </c>
      <c r="E5" s="297" t="s">
        <v>302</v>
      </c>
      <c r="F5" s="296" t="s">
        <v>301</v>
      </c>
      <c r="G5" s="297" t="s">
        <v>302</v>
      </c>
      <c r="H5" s="296" t="s">
        <v>301</v>
      </c>
      <c r="I5" s="297" t="s">
        <v>303</v>
      </c>
      <c r="J5" s="296" t="s">
        <v>301</v>
      </c>
      <c r="K5" s="297" t="s">
        <v>304</v>
      </c>
      <c r="L5" s="296" t="s">
        <v>301</v>
      </c>
      <c r="M5" s="297" t="s">
        <v>304</v>
      </c>
      <c r="N5" s="296" t="s">
        <v>301</v>
      </c>
      <c r="O5" s="297" t="s">
        <v>304</v>
      </c>
      <c r="P5" s="296" t="s">
        <v>301</v>
      </c>
      <c r="Q5" s="297" t="s">
        <v>301</v>
      </c>
      <c r="R5" s="296" t="s">
        <v>301</v>
      </c>
      <c r="S5" s="297" t="s">
        <v>303</v>
      </c>
      <c r="T5" s="296" t="s">
        <v>301</v>
      </c>
      <c r="U5" s="297" t="s">
        <v>302</v>
      </c>
      <c r="V5" s="289"/>
      <c r="W5" s="289"/>
      <c r="X5" s="289"/>
      <c r="Y5" s="289"/>
      <c r="Z5" s="289"/>
      <c r="AA5" s="289"/>
      <c r="AB5" s="289"/>
      <c r="AC5" s="289"/>
      <c r="AD5" s="289"/>
      <c r="AE5" s="289"/>
    </row>
    <row r="6" ht="15.75" customHeight="1">
      <c r="A6" s="298" t="s">
        <v>305</v>
      </c>
      <c r="B6" s="299" t="s">
        <v>287</v>
      </c>
      <c r="C6" s="300" t="s">
        <v>287</v>
      </c>
      <c r="D6" s="301" t="s">
        <v>287</v>
      </c>
      <c r="E6" s="300" t="s">
        <v>287</v>
      </c>
      <c r="F6" s="301" t="s">
        <v>287</v>
      </c>
      <c r="G6" s="300" t="s">
        <v>287</v>
      </c>
      <c r="H6" s="301" t="s">
        <v>287</v>
      </c>
      <c r="I6" s="300" t="s">
        <v>287</v>
      </c>
      <c r="J6" s="301" t="s">
        <v>287</v>
      </c>
      <c r="K6" s="300" t="s">
        <v>287</v>
      </c>
      <c r="L6" s="301" t="s">
        <v>287</v>
      </c>
      <c r="M6" s="300" t="s">
        <v>287</v>
      </c>
      <c r="N6" s="301" t="s">
        <v>287</v>
      </c>
      <c r="O6" s="300" t="s">
        <v>287</v>
      </c>
      <c r="P6" s="301" t="s">
        <v>287</v>
      </c>
      <c r="Q6" s="300" t="s">
        <v>287</v>
      </c>
      <c r="R6" s="301" t="s">
        <v>287</v>
      </c>
      <c r="S6" s="300" t="s">
        <v>287</v>
      </c>
      <c r="T6" s="301" t="s">
        <v>287</v>
      </c>
      <c r="U6" s="300" t="s">
        <v>287</v>
      </c>
      <c r="V6" s="289"/>
      <c r="W6" s="289"/>
      <c r="X6" s="289"/>
      <c r="Y6" s="289"/>
      <c r="Z6" s="289"/>
      <c r="AA6" s="289"/>
      <c r="AB6" s="289"/>
      <c r="AC6" s="289"/>
      <c r="AD6" s="289"/>
      <c r="AE6" s="289"/>
    </row>
    <row r="7" ht="15.75" customHeight="1">
      <c r="A7" s="302">
        <v>0.0</v>
      </c>
      <c r="B7" s="299" t="s">
        <v>287</v>
      </c>
      <c r="C7" s="45"/>
      <c r="D7" s="301" t="s">
        <v>287</v>
      </c>
      <c r="E7" s="45"/>
      <c r="F7" s="301" t="s">
        <v>287</v>
      </c>
      <c r="G7" s="45"/>
      <c r="H7" s="301" t="s">
        <v>287</v>
      </c>
      <c r="I7" s="45"/>
      <c r="J7" s="301" t="s">
        <v>287</v>
      </c>
      <c r="K7" s="45"/>
      <c r="L7" s="301" t="s">
        <v>287</v>
      </c>
      <c r="M7" s="45"/>
      <c r="N7" s="301" t="s">
        <v>287</v>
      </c>
      <c r="O7" s="45"/>
      <c r="P7" s="301" t="s">
        <v>287</v>
      </c>
      <c r="Q7" s="45"/>
      <c r="R7" s="301" t="s">
        <v>287</v>
      </c>
      <c r="S7" s="45"/>
      <c r="T7" s="301" t="s">
        <v>287</v>
      </c>
      <c r="U7" s="45"/>
      <c r="V7" s="289"/>
      <c r="W7" s="289"/>
      <c r="X7" s="289"/>
      <c r="Y7" s="289"/>
      <c r="Z7" s="289"/>
      <c r="AA7" s="289"/>
      <c r="AB7" s="289"/>
      <c r="AC7" s="289"/>
      <c r="AD7" s="289"/>
      <c r="AE7" s="289"/>
    </row>
    <row r="8" ht="15.75" customHeight="1">
      <c r="A8" s="218"/>
      <c r="B8" s="303" t="s">
        <v>301</v>
      </c>
      <c r="C8" s="304" t="s">
        <v>302</v>
      </c>
      <c r="D8" s="304" t="s">
        <v>301</v>
      </c>
      <c r="E8" s="304" t="s">
        <v>302</v>
      </c>
      <c r="F8" s="304" t="s">
        <v>301</v>
      </c>
      <c r="G8" s="304" t="s">
        <v>302</v>
      </c>
      <c r="H8" s="304" t="s">
        <v>301</v>
      </c>
      <c r="I8" s="304" t="s">
        <v>303</v>
      </c>
      <c r="J8" s="304" t="s">
        <v>301</v>
      </c>
      <c r="K8" s="304" t="s">
        <v>304</v>
      </c>
      <c r="L8" s="304" t="s">
        <v>301</v>
      </c>
      <c r="M8" s="304" t="s">
        <v>304</v>
      </c>
      <c r="N8" s="304" t="s">
        <v>301</v>
      </c>
      <c r="O8" s="304" t="s">
        <v>304</v>
      </c>
      <c r="P8" s="304" t="s">
        <v>301</v>
      </c>
      <c r="Q8" s="304" t="s">
        <v>301</v>
      </c>
      <c r="R8" s="304" t="s">
        <v>301</v>
      </c>
      <c r="S8" s="304" t="s">
        <v>303</v>
      </c>
      <c r="T8" s="304" t="s">
        <v>301</v>
      </c>
      <c r="U8" s="304" t="s">
        <v>302</v>
      </c>
      <c r="V8" s="289"/>
      <c r="W8" s="289"/>
      <c r="X8" s="289"/>
      <c r="Y8" s="289"/>
      <c r="Z8" s="289"/>
      <c r="AA8" s="289"/>
      <c r="AB8" s="289"/>
      <c r="AC8" s="289"/>
      <c r="AD8" s="289"/>
      <c r="AE8" s="289"/>
    </row>
    <row r="9" ht="15.75" customHeight="1">
      <c r="A9" s="305" t="s">
        <v>306</v>
      </c>
      <c r="B9" s="306" t="s">
        <v>287</v>
      </c>
      <c r="C9" s="307" t="s">
        <v>287</v>
      </c>
      <c r="D9" s="308" t="s">
        <v>287</v>
      </c>
      <c r="E9" s="307" t="s">
        <v>287</v>
      </c>
      <c r="F9" s="308" t="s">
        <v>287</v>
      </c>
      <c r="G9" s="307" t="s">
        <v>287</v>
      </c>
      <c r="H9" s="308" t="s">
        <v>287</v>
      </c>
      <c r="I9" s="307" t="s">
        <v>287</v>
      </c>
      <c r="J9" s="308" t="s">
        <v>287</v>
      </c>
      <c r="K9" s="307" t="s">
        <v>287</v>
      </c>
      <c r="L9" s="308" t="s">
        <v>287</v>
      </c>
      <c r="M9" s="307" t="s">
        <v>287</v>
      </c>
      <c r="N9" s="308" t="s">
        <v>287</v>
      </c>
      <c r="O9" s="307" t="s">
        <v>287</v>
      </c>
      <c r="P9" s="308" t="s">
        <v>287</v>
      </c>
      <c r="Q9" s="307" t="s">
        <v>287</v>
      </c>
      <c r="R9" s="308" t="s">
        <v>287</v>
      </c>
      <c r="S9" s="307" t="s">
        <v>287</v>
      </c>
      <c r="T9" s="308" t="s">
        <v>287</v>
      </c>
      <c r="U9" s="307" t="s">
        <v>287</v>
      </c>
      <c r="V9" s="289"/>
      <c r="W9" s="289"/>
      <c r="X9" s="289"/>
      <c r="Y9" s="289"/>
      <c r="Z9" s="289"/>
      <c r="AA9" s="289"/>
      <c r="AB9" s="289"/>
      <c r="AC9" s="289"/>
      <c r="AD9" s="289"/>
      <c r="AE9" s="289"/>
    </row>
    <row r="10" ht="15.75" customHeight="1">
      <c r="A10" s="309">
        <v>0.0</v>
      </c>
      <c r="B10" s="306" t="s">
        <v>287</v>
      </c>
      <c r="C10" s="45"/>
      <c r="D10" s="308" t="s">
        <v>287</v>
      </c>
      <c r="E10" s="45"/>
      <c r="F10" s="308" t="s">
        <v>287</v>
      </c>
      <c r="G10" s="45"/>
      <c r="H10" s="308" t="s">
        <v>287</v>
      </c>
      <c r="I10" s="45"/>
      <c r="J10" s="308" t="s">
        <v>287</v>
      </c>
      <c r="K10" s="45"/>
      <c r="L10" s="308" t="s">
        <v>287</v>
      </c>
      <c r="M10" s="45"/>
      <c r="N10" s="308" t="s">
        <v>287</v>
      </c>
      <c r="O10" s="45"/>
      <c r="P10" s="308" t="s">
        <v>287</v>
      </c>
      <c r="Q10" s="45"/>
      <c r="R10" s="308" t="s">
        <v>287</v>
      </c>
      <c r="S10" s="45"/>
      <c r="T10" s="308" t="s">
        <v>287</v>
      </c>
      <c r="U10" s="45"/>
      <c r="V10" s="289"/>
      <c r="W10" s="289"/>
      <c r="X10" s="289"/>
      <c r="Y10" s="289"/>
      <c r="Z10" s="289"/>
      <c r="AA10" s="289"/>
      <c r="AB10" s="289"/>
      <c r="AC10" s="289"/>
      <c r="AD10" s="289"/>
      <c r="AE10" s="289"/>
    </row>
    <row r="11" ht="15.75" customHeight="1">
      <c r="A11" s="218"/>
      <c r="B11" s="310" t="s">
        <v>301</v>
      </c>
      <c r="C11" s="311" t="s">
        <v>307</v>
      </c>
      <c r="D11" s="312" t="s">
        <v>301</v>
      </c>
      <c r="E11" s="311" t="s">
        <v>307</v>
      </c>
      <c r="F11" s="312" t="s">
        <v>301</v>
      </c>
      <c r="G11" s="311" t="s">
        <v>307</v>
      </c>
      <c r="H11" s="312" t="s">
        <v>301</v>
      </c>
      <c r="I11" s="311" t="s">
        <v>302</v>
      </c>
      <c r="J11" s="312" t="s">
        <v>301</v>
      </c>
      <c r="K11" s="311" t="s">
        <v>301</v>
      </c>
      <c r="L11" s="312" t="s">
        <v>301</v>
      </c>
      <c r="M11" s="311" t="s">
        <v>301</v>
      </c>
      <c r="N11" s="312" t="s">
        <v>301</v>
      </c>
      <c r="O11" s="311" t="s">
        <v>301</v>
      </c>
      <c r="P11" s="312" t="s">
        <v>301</v>
      </c>
      <c r="Q11" s="311" t="s">
        <v>301</v>
      </c>
      <c r="R11" s="312" t="s">
        <v>301</v>
      </c>
      <c r="S11" s="311" t="s">
        <v>303</v>
      </c>
      <c r="T11" s="312" t="s">
        <v>301</v>
      </c>
      <c r="U11" s="311" t="s">
        <v>307</v>
      </c>
      <c r="V11" s="289"/>
      <c r="W11" s="289"/>
      <c r="X11" s="289"/>
      <c r="Y11" s="289"/>
      <c r="Z11" s="289"/>
      <c r="AA11" s="289"/>
      <c r="AB11" s="289"/>
      <c r="AC11" s="289"/>
      <c r="AD11" s="289"/>
      <c r="AE11" s="289"/>
    </row>
    <row r="12" ht="15.75" customHeight="1">
      <c r="A12" s="313" t="s">
        <v>308</v>
      </c>
      <c r="B12" s="314" t="s">
        <v>287</v>
      </c>
      <c r="C12" s="300" t="s">
        <v>287</v>
      </c>
      <c r="D12" s="315" t="s">
        <v>287</v>
      </c>
      <c r="E12" s="300" t="s">
        <v>287</v>
      </c>
      <c r="F12" s="315" t="s">
        <v>287</v>
      </c>
      <c r="G12" s="300" t="s">
        <v>287</v>
      </c>
      <c r="H12" s="315" t="s">
        <v>287</v>
      </c>
      <c r="I12" s="300" t="s">
        <v>287</v>
      </c>
      <c r="J12" s="315" t="s">
        <v>287</v>
      </c>
      <c r="K12" s="300" t="s">
        <v>287</v>
      </c>
      <c r="L12" s="315" t="s">
        <v>287</v>
      </c>
      <c r="M12" s="300" t="s">
        <v>287</v>
      </c>
      <c r="N12" s="315" t="s">
        <v>287</v>
      </c>
      <c r="O12" s="300" t="s">
        <v>287</v>
      </c>
      <c r="P12" s="315" t="s">
        <v>287</v>
      </c>
      <c r="Q12" s="300" t="s">
        <v>287</v>
      </c>
      <c r="R12" s="315" t="s">
        <v>287</v>
      </c>
      <c r="S12" s="300" t="s">
        <v>287</v>
      </c>
      <c r="T12" s="315" t="s">
        <v>287</v>
      </c>
      <c r="U12" s="300" t="s">
        <v>287</v>
      </c>
      <c r="V12" s="289"/>
      <c r="W12" s="289"/>
      <c r="X12" s="289"/>
      <c r="Y12" s="289"/>
      <c r="Z12" s="289"/>
      <c r="AA12" s="289"/>
      <c r="AB12" s="289"/>
      <c r="AC12" s="289"/>
      <c r="AD12" s="289"/>
      <c r="AE12" s="289"/>
    </row>
    <row r="13" ht="15.75" customHeight="1">
      <c r="A13" s="316">
        <v>0.0</v>
      </c>
      <c r="B13" s="314" t="s">
        <v>287</v>
      </c>
      <c r="C13" s="45"/>
      <c r="D13" s="315" t="s">
        <v>287</v>
      </c>
      <c r="E13" s="45"/>
      <c r="F13" s="315" t="s">
        <v>287</v>
      </c>
      <c r="G13" s="45"/>
      <c r="H13" s="315" t="s">
        <v>287</v>
      </c>
      <c r="I13" s="45"/>
      <c r="J13" s="315" t="s">
        <v>287</v>
      </c>
      <c r="K13" s="45"/>
      <c r="L13" s="315" t="s">
        <v>287</v>
      </c>
      <c r="M13" s="45"/>
      <c r="N13" s="315" t="s">
        <v>287</v>
      </c>
      <c r="O13" s="45"/>
      <c r="P13" s="315" t="s">
        <v>287</v>
      </c>
      <c r="Q13" s="45"/>
      <c r="R13" s="315" t="s">
        <v>287</v>
      </c>
      <c r="S13" s="45"/>
      <c r="T13" s="315" t="s">
        <v>287</v>
      </c>
      <c r="U13" s="45"/>
      <c r="V13" s="289"/>
      <c r="W13" s="289"/>
      <c r="X13" s="289"/>
      <c r="Y13" s="289"/>
      <c r="Z13" s="289"/>
      <c r="AA13" s="289"/>
      <c r="AB13" s="289"/>
      <c r="AC13" s="289"/>
      <c r="AD13" s="289"/>
      <c r="AE13" s="289"/>
    </row>
    <row r="14" ht="15.75" customHeight="1">
      <c r="A14" s="218"/>
      <c r="B14" s="303" t="s">
        <v>301</v>
      </c>
      <c r="C14" s="317" t="s">
        <v>307</v>
      </c>
      <c r="D14" s="304" t="s">
        <v>301</v>
      </c>
      <c r="E14" s="317" t="s">
        <v>307</v>
      </c>
      <c r="F14" s="304" t="s">
        <v>301</v>
      </c>
      <c r="G14" s="317" t="s">
        <v>307</v>
      </c>
      <c r="H14" s="304" t="s">
        <v>301</v>
      </c>
      <c r="I14" s="317" t="s">
        <v>302</v>
      </c>
      <c r="J14" s="304" t="s">
        <v>301</v>
      </c>
      <c r="K14" s="317" t="s">
        <v>301</v>
      </c>
      <c r="L14" s="304" t="s">
        <v>301</v>
      </c>
      <c r="M14" s="317" t="s">
        <v>301</v>
      </c>
      <c r="N14" s="304" t="s">
        <v>301</v>
      </c>
      <c r="O14" s="317" t="s">
        <v>301</v>
      </c>
      <c r="P14" s="304" t="s">
        <v>301</v>
      </c>
      <c r="Q14" s="317" t="s">
        <v>301</v>
      </c>
      <c r="R14" s="304" t="s">
        <v>301</v>
      </c>
      <c r="S14" s="317" t="s">
        <v>303</v>
      </c>
      <c r="T14" s="304" t="s">
        <v>301</v>
      </c>
      <c r="U14" s="317" t="s">
        <v>307</v>
      </c>
      <c r="V14" s="289"/>
      <c r="W14" s="289"/>
      <c r="X14" s="289"/>
      <c r="Y14" s="289"/>
      <c r="Z14" s="289"/>
      <c r="AA14" s="289"/>
      <c r="AB14" s="289"/>
      <c r="AC14" s="289"/>
      <c r="AD14" s="289"/>
      <c r="AE14" s="289"/>
    </row>
    <row r="15" ht="15.75" customHeight="1">
      <c r="A15" s="318" t="s">
        <v>309</v>
      </c>
      <c r="B15" s="319" t="s">
        <v>287</v>
      </c>
      <c r="C15" s="320" t="s">
        <v>287</v>
      </c>
      <c r="D15" s="321" t="s">
        <v>287</v>
      </c>
      <c r="E15" s="320" t="s">
        <v>287</v>
      </c>
      <c r="F15" s="321" t="s">
        <v>287</v>
      </c>
      <c r="G15" s="320" t="s">
        <v>287</v>
      </c>
      <c r="H15" s="321" t="s">
        <v>287</v>
      </c>
      <c r="I15" s="320" t="s">
        <v>287</v>
      </c>
      <c r="J15" s="321" t="s">
        <v>287</v>
      </c>
      <c r="K15" s="320" t="s">
        <v>287</v>
      </c>
      <c r="L15" s="321" t="s">
        <v>287</v>
      </c>
      <c r="M15" s="320" t="s">
        <v>287</v>
      </c>
      <c r="N15" s="321" t="s">
        <v>287</v>
      </c>
      <c r="O15" s="320" t="s">
        <v>287</v>
      </c>
      <c r="P15" s="321" t="s">
        <v>287</v>
      </c>
      <c r="Q15" s="320" t="s">
        <v>287</v>
      </c>
      <c r="R15" s="321" t="s">
        <v>287</v>
      </c>
      <c r="S15" s="320" t="s">
        <v>287</v>
      </c>
      <c r="T15" s="321" t="s">
        <v>287</v>
      </c>
      <c r="U15" s="320" t="s">
        <v>287</v>
      </c>
      <c r="V15" s="289"/>
      <c r="W15" s="289"/>
      <c r="X15" s="289"/>
      <c r="Y15" s="289"/>
      <c r="Z15" s="289"/>
      <c r="AA15" s="289"/>
      <c r="AB15" s="289"/>
      <c r="AC15" s="289"/>
      <c r="AD15" s="289"/>
      <c r="AE15" s="289"/>
    </row>
    <row r="16" ht="15.75" customHeight="1">
      <c r="A16" s="322">
        <v>0.0</v>
      </c>
      <c r="B16" s="319" t="s">
        <v>287</v>
      </c>
      <c r="C16" s="45"/>
      <c r="D16" s="321" t="s">
        <v>287</v>
      </c>
      <c r="E16" s="45"/>
      <c r="F16" s="321" t="s">
        <v>287</v>
      </c>
      <c r="G16" s="45"/>
      <c r="H16" s="321" t="s">
        <v>287</v>
      </c>
      <c r="I16" s="45"/>
      <c r="J16" s="321" t="s">
        <v>287</v>
      </c>
      <c r="K16" s="45"/>
      <c r="L16" s="321" t="s">
        <v>287</v>
      </c>
      <c r="M16" s="45"/>
      <c r="N16" s="321" t="s">
        <v>287</v>
      </c>
      <c r="O16" s="45"/>
      <c r="P16" s="321" t="s">
        <v>287</v>
      </c>
      <c r="Q16" s="45"/>
      <c r="R16" s="321" t="s">
        <v>287</v>
      </c>
      <c r="S16" s="45"/>
      <c r="T16" s="321" t="s">
        <v>287</v>
      </c>
      <c r="U16" s="45"/>
      <c r="V16" s="289"/>
      <c r="W16" s="289"/>
      <c r="X16" s="289"/>
      <c r="Y16" s="289"/>
      <c r="Z16" s="289"/>
      <c r="AA16" s="289"/>
      <c r="AB16" s="289"/>
      <c r="AC16" s="289"/>
      <c r="AD16" s="289"/>
      <c r="AE16" s="289"/>
    </row>
    <row r="17" ht="15.75" customHeight="1">
      <c r="A17" s="218"/>
      <c r="B17" s="323" t="s">
        <v>301</v>
      </c>
      <c r="C17" s="324" t="s">
        <v>307</v>
      </c>
      <c r="D17" s="325" t="s">
        <v>301</v>
      </c>
      <c r="E17" s="324" t="s">
        <v>307</v>
      </c>
      <c r="F17" s="325" t="s">
        <v>301</v>
      </c>
      <c r="G17" s="324" t="s">
        <v>307</v>
      </c>
      <c r="H17" s="325" t="s">
        <v>301</v>
      </c>
      <c r="I17" s="324" t="s">
        <v>302</v>
      </c>
      <c r="J17" s="325" t="s">
        <v>301</v>
      </c>
      <c r="K17" s="324" t="s">
        <v>301</v>
      </c>
      <c r="L17" s="325" t="s">
        <v>301</v>
      </c>
      <c r="M17" s="324" t="s">
        <v>301</v>
      </c>
      <c r="N17" s="325" t="s">
        <v>301</v>
      </c>
      <c r="O17" s="324" t="s">
        <v>301</v>
      </c>
      <c r="P17" s="325" t="s">
        <v>301</v>
      </c>
      <c r="Q17" s="324" t="s">
        <v>301</v>
      </c>
      <c r="R17" s="325" t="s">
        <v>301</v>
      </c>
      <c r="S17" s="324" t="s">
        <v>303</v>
      </c>
      <c r="T17" s="325" t="s">
        <v>301</v>
      </c>
      <c r="U17" s="324" t="s">
        <v>307</v>
      </c>
      <c r="V17" s="289"/>
      <c r="W17" s="289"/>
      <c r="X17" s="289"/>
      <c r="Y17" s="289"/>
      <c r="Z17" s="289"/>
      <c r="AA17" s="289"/>
      <c r="AB17" s="289"/>
      <c r="AC17" s="289"/>
      <c r="AD17" s="289"/>
      <c r="AE17" s="289"/>
    </row>
    <row r="18" ht="15.75" customHeight="1">
      <c r="A18" s="326" t="s">
        <v>310</v>
      </c>
      <c r="B18" s="327" t="s">
        <v>287</v>
      </c>
      <c r="C18" s="328" t="s">
        <v>287</v>
      </c>
      <c r="D18" s="329" t="s">
        <v>287</v>
      </c>
      <c r="E18" s="328" t="s">
        <v>287</v>
      </c>
      <c r="F18" s="329" t="s">
        <v>287</v>
      </c>
      <c r="G18" s="328" t="s">
        <v>287</v>
      </c>
      <c r="H18" s="329" t="s">
        <v>287</v>
      </c>
      <c r="I18" s="328" t="s">
        <v>287</v>
      </c>
      <c r="J18" s="329" t="s">
        <v>287</v>
      </c>
      <c r="K18" s="328" t="s">
        <v>287</v>
      </c>
      <c r="L18" s="329" t="s">
        <v>287</v>
      </c>
      <c r="M18" s="328" t="s">
        <v>287</v>
      </c>
      <c r="N18" s="329" t="s">
        <v>287</v>
      </c>
      <c r="O18" s="328" t="s">
        <v>287</v>
      </c>
      <c r="P18" s="329" t="s">
        <v>287</v>
      </c>
      <c r="Q18" s="328" t="s">
        <v>287</v>
      </c>
      <c r="R18" s="329" t="s">
        <v>287</v>
      </c>
      <c r="S18" s="328" t="s">
        <v>287</v>
      </c>
      <c r="T18" s="329" t="s">
        <v>287</v>
      </c>
      <c r="U18" s="328" t="s">
        <v>287</v>
      </c>
      <c r="V18" s="289"/>
      <c r="W18" s="289"/>
      <c r="X18" s="289"/>
      <c r="Y18" s="289"/>
      <c r="Z18" s="289"/>
      <c r="AA18" s="289"/>
      <c r="AB18" s="289"/>
      <c r="AC18" s="289"/>
      <c r="AD18" s="289"/>
      <c r="AE18" s="289"/>
    </row>
    <row r="19" ht="15.75" customHeight="1">
      <c r="A19" s="330">
        <v>0.0</v>
      </c>
      <c r="B19" s="327" t="s">
        <v>287</v>
      </c>
      <c r="C19" s="45"/>
      <c r="D19" s="329" t="s">
        <v>287</v>
      </c>
      <c r="E19" s="45"/>
      <c r="F19" s="329" t="s">
        <v>287</v>
      </c>
      <c r="G19" s="45"/>
      <c r="H19" s="329" t="s">
        <v>287</v>
      </c>
      <c r="I19" s="45"/>
      <c r="J19" s="329" t="s">
        <v>287</v>
      </c>
      <c r="K19" s="45"/>
      <c r="L19" s="329" t="s">
        <v>287</v>
      </c>
      <c r="M19" s="45"/>
      <c r="N19" s="329" t="s">
        <v>287</v>
      </c>
      <c r="O19" s="45"/>
      <c r="P19" s="329" t="s">
        <v>287</v>
      </c>
      <c r="Q19" s="45"/>
      <c r="R19" s="329" t="s">
        <v>287</v>
      </c>
      <c r="S19" s="45"/>
      <c r="T19" s="329" t="s">
        <v>287</v>
      </c>
      <c r="U19" s="45"/>
      <c r="V19" s="289"/>
      <c r="W19" s="289"/>
      <c r="X19" s="289"/>
      <c r="Y19" s="289"/>
      <c r="Z19" s="289"/>
      <c r="AA19" s="289"/>
      <c r="AB19" s="289"/>
      <c r="AC19" s="289"/>
      <c r="AD19" s="289"/>
      <c r="AE19" s="289"/>
    </row>
    <row r="20" ht="15.75" customHeight="1">
      <c r="A20" s="218"/>
      <c r="B20" s="331" t="s">
        <v>301</v>
      </c>
      <c r="C20" s="332" t="s">
        <v>307</v>
      </c>
      <c r="D20" s="333" t="s">
        <v>301</v>
      </c>
      <c r="E20" s="332" t="s">
        <v>307</v>
      </c>
      <c r="F20" s="333" t="s">
        <v>301</v>
      </c>
      <c r="G20" s="332" t="s">
        <v>307</v>
      </c>
      <c r="H20" s="333" t="s">
        <v>301</v>
      </c>
      <c r="I20" s="332" t="s">
        <v>302</v>
      </c>
      <c r="J20" s="333" t="s">
        <v>301</v>
      </c>
      <c r="K20" s="332" t="s">
        <v>301</v>
      </c>
      <c r="L20" s="333" t="s">
        <v>301</v>
      </c>
      <c r="M20" s="332" t="s">
        <v>301</v>
      </c>
      <c r="N20" s="333" t="s">
        <v>301</v>
      </c>
      <c r="O20" s="332" t="s">
        <v>301</v>
      </c>
      <c r="P20" s="333" t="s">
        <v>301</v>
      </c>
      <c r="Q20" s="332" t="s">
        <v>301</v>
      </c>
      <c r="R20" s="333" t="s">
        <v>301</v>
      </c>
      <c r="S20" s="332" t="s">
        <v>303</v>
      </c>
      <c r="T20" s="333" t="s">
        <v>301</v>
      </c>
      <c r="U20" s="332" t="s">
        <v>307</v>
      </c>
      <c r="V20" s="289"/>
      <c r="W20" s="289"/>
      <c r="X20" s="289"/>
      <c r="Y20" s="289"/>
      <c r="Z20" s="289"/>
      <c r="AA20" s="289"/>
      <c r="AB20" s="289"/>
      <c r="AC20" s="289"/>
      <c r="AD20" s="289"/>
      <c r="AE20" s="289"/>
    </row>
    <row r="21" ht="15.75" customHeight="1">
      <c r="A21" s="334" t="s">
        <v>311</v>
      </c>
      <c r="B21" s="335" t="s">
        <v>287</v>
      </c>
      <c r="C21" s="336" t="s">
        <v>287</v>
      </c>
      <c r="D21" s="337" t="s">
        <v>287</v>
      </c>
      <c r="E21" s="336" t="s">
        <v>287</v>
      </c>
      <c r="F21" s="337" t="s">
        <v>287</v>
      </c>
      <c r="G21" s="336" t="s">
        <v>287</v>
      </c>
      <c r="H21" s="337" t="s">
        <v>287</v>
      </c>
      <c r="I21" s="336" t="s">
        <v>287</v>
      </c>
      <c r="J21" s="337" t="s">
        <v>287</v>
      </c>
      <c r="K21" s="336" t="s">
        <v>287</v>
      </c>
      <c r="L21" s="337" t="s">
        <v>287</v>
      </c>
      <c r="M21" s="336" t="s">
        <v>287</v>
      </c>
      <c r="N21" s="337" t="s">
        <v>287</v>
      </c>
      <c r="O21" s="336" t="s">
        <v>287</v>
      </c>
      <c r="P21" s="337" t="s">
        <v>287</v>
      </c>
      <c r="Q21" s="336" t="s">
        <v>287</v>
      </c>
      <c r="R21" s="337" t="s">
        <v>287</v>
      </c>
      <c r="S21" s="336" t="s">
        <v>287</v>
      </c>
      <c r="T21" s="337" t="s">
        <v>287</v>
      </c>
      <c r="U21" s="336" t="s">
        <v>287</v>
      </c>
      <c r="V21" s="289"/>
      <c r="W21" s="289"/>
      <c r="X21" s="289"/>
      <c r="Y21" s="289"/>
      <c r="Z21" s="289"/>
      <c r="AA21" s="289"/>
      <c r="AB21" s="289"/>
      <c r="AC21" s="289"/>
      <c r="AD21" s="289"/>
      <c r="AE21" s="289"/>
    </row>
    <row r="22" ht="15.75" customHeight="1">
      <c r="A22" s="338">
        <v>0.0</v>
      </c>
      <c r="B22" s="335" t="s">
        <v>287</v>
      </c>
      <c r="C22" s="45"/>
      <c r="D22" s="337" t="s">
        <v>287</v>
      </c>
      <c r="E22" s="45"/>
      <c r="F22" s="337" t="s">
        <v>287</v>
      </c>
      <c r="G22" s="45"/>
      <c r="H22" s="337" t="s">
        <v>287</v>
      </c>
      <c r="I22" s="45"/>
      <c r="J22" s="339" t="s">
        <v>287</v>
      </c>
      <c r="K22" s="45"/>
      <c r="L22" s="337" t="s">
        <v>287</v>
      </c>
      <c r="M22" s="45"/>
      <c r="N22" s="337" t="s">
        <v>287</v>
      </c>
      <c r="O22" s="45"/>
      <c r="P22" s="337" t="s">
        <v>287</v>
      </c>
      <c r="Q22" s="45"/>
      <c r="R22" s="337" t="s">
        <v>287</v>
      </c>
      <c r="S22" s="45"/>
      <c r="T22" s="337" t="s">
        <v>287</v>
      </c>
      <c r="U22" s="45"/>
      <c r="V22" s="289"/>
      <c r="W22" s="289"/>
      <c r="X22" s="289"/>
      <c r="Y22" s="289"/>
      <c r="Z22" s="289"/>
      <c r="AA22" s="289"/>
      <c r="AB22" s="289"/>
      <c r="AC22" s="289"/>
      <c r="AD22" s="289"/>
      <c r="AE22" s="289"/>
    </row>
    <row r="23" ht="15.75" customHeight="1">
      <c r="A23" s="218"/>
      <c r="B23" s="340" t="s">
        <v>301</v>
      </c>
      <c r="C23" s="341" t="s">
        <v>307</v>
      </c>
      <c r="D23" s="339" t="s">
        <v>301</v>
      </c>
      <c r="E23" s="341" t="s">
        <v>307</v>
      </c>
      <c r="F23" s="339" t="s">
        <v>301</v>
      </c>
      <c r="G23" s="341" t="s">
        <v>307</v>
      </c>
      <c r="H23" s="339" t="s">
        <v>301</v>
      </c>
      <c r="I23" s="341" t="s">
        <v>302</v>
      </c>
      <c r="J23" s="339" t="s">
        <v>301</v>
      </c>
      <c r="K23" s="341" t="s">
        <v>301</v>
      </c>
      <c r="L23" s="339" t="s">
        <v>301</v>
      </c>
      <c r="M23" s="341" t="s">
        <v>301</v>
      </c>
      <c r="N23" s="339" t="s">
        <v>301</v>
      </c>
      <c r="O23" s="341" t="s">
        <v>301</v>
      </c>
      <c r="P23" s="339" t="s">
        <v>301</v>
      </c>
      <c r="Q23" s="341" t="s">
        <v>301</v>
      </c>
      <c r="R23" s="339" t="s">
        <v>301</v>
      </c>
      <c r="S23" s="341" t="s">
        <v>303</v>
      </c>
      <c r="T23" s="339" t="s">
        <v>301</v>
      </c>
      <c r="U23" s="341" t="s">
        <v>307</v>
      </c>
      <c r="V23" s="289"/>
      <c r="W23" s="289"/>
      <c r="X23" s="289"/>
      <c r="Y23" s="289"/>
      <c r="Z23" s="289"/>
      <c r="AA23" s="289"/>
      <c r="AB23" s="289"/>
      <c r="AC23" s="289"/>
      <c r="AD23" s="289"/>
      <c r="AE23" s="289"/>
    </row>
    <row r="24" ht="15.75" customHeight="1">
      <c r="A24" s="342" t="s">
        <v>312</v>
      </c>
      <c r="B24" s="343" t="s">
        <v>287</v>
      </c>
      <c r="C24" s="344" t="s">
        <v>287</v>
      </c>
      <c r="D24" s="345" t="s">
        <v>287</v>
      </c>
      <c r="E24" s="344" t="s">
        <v>287</v>
      </c>
      <c r="F24" s="345" t="s">
        <v>287</v>
      </c>
      <c r="G24" s="344" t="s">
        <v>287</v>
      </c>
      <c r="H24" s="345" t="s">
        <v>287</v>
      </c>
      <c r="I24" s="344" t="s">
        <v>287</v>
      </c>
      <c r="J24" s="345" t="s">
        <v>287</v>
      </c>
      <c r="K24" s="344" t="s">
        <v>287</v>
      </c>
      <c r="L24" s="345" t="s">
        <v>287</v>
      </c>
      <c r="M24" s="344" t="s">
        <v>287</v>
      </c>
      <c r="N24" s="345" t="s">
        <v>287</v>
      </c>
      <c r="O24" s="344" t="s">
        <v>287</v>
      </c>
      <c r="P24" s="345" t="s">
        <v>287</v>
      </c>
      <c r="Q24" s="344" t="s">
        <v>287</v>
      </c>
      <c r="R24" s="345" t="s">
        <v>287</v>
      </c>
      <c r="S24" s="344" t="s">
        <v>287</v>
      </c>
      <c r="T24" s="345" t="s">
        <v>287</v>
      </c>
      <c r="U24" s="344" t="s">
        <v>287</v>
      </c>
      <c r="V24" s="289"/>
      <c r="W24" s="289"/>
      <c r="X24" s="289"/>
      <c r="Y24" s="289"/>
      <c r="Z24" s="289"/>
      <c r="AA24" s="289"/>
      <c r="AB24" s="289"/>
      <c r="AC24" s="289"/>
      <c r="AD24" s="289"/>
      <c r="AE24" s="289"/>
    </row>
    <row r="25" ht="15.75" customHeight="1">
      <c r="A25" s="346">
        <v>0.0</v>
      </c>
      <c r="B25" s="343" t="s">
        <v>287</v>
      </c>
      <c r="C25" s="45"/>
      <c r="D25" s="345" t="s">
        <v>287</v>
      </c>
      <c r="E25" s="45"/>
      <c r="F25" s="345" t="s">
        <v>287</v>
      </c>
      <c r="G25" s="45"/>
      <c r="H25" s="345" t="s">
        <v>287</v>
      </c>
      <c r="I25" s="45"/>
      <c r="J25" s="345" t="s">
        <v>287</v>
      </c>
      <c r="K25" s="45"/>
      <c r="L25" s="345" t="s">
        <v>287</v>
      </c>
      <c r="M25" s="45"/>
      <c r="N25" s="345" t="s">
        <v>287</v>
      </c>
      <c r="O25" s="45"/>
      <c r="P25" s="345" t="s">
        <v>287</v>
      </c>
      <c r="Q25" s="45"/>
      <c r="R25" s="345" t="s">
        <v>287</v>
      </c>
      <c r="S25" s="45"/>
      <c r="T25" s="345" t="s">
        <v>287</v>
      </c>
      <c r="U25" s="45"/>
      <c r="V25" s="289"/>
      <c r="W25" s="289"/>
      <c r="X25" s="289"/>
      <c r="Y25" s="289"/>
      <c r="Z25" s="289"/>
      <c r="AA25" s="289"/>
      <c r="AB25" s="289"/>
      <c r="AC25" s="289"/>
      <c r="AD25" s="289"/>
      <c r="AE25" s="289"/>
    </row>
    <row r="26" ht="15.75" customHeight="1">
      <c r="A26" s="218"/>
      <c r="B26" s="343" t="s">
        <v>301</v>
      </c>
      <c r="C26" s="347" t="s">
        <v>302</v>
      </c>
      <c r="D26" s="345" t="s">
        <v>301</v>
      </c>
      <c r="E26" s="347" t="s">
        <v>302</v>
      </c>
      <c r="F26" s="345" t="s">
        <v>301</v>
      </c>
      <c r="G26" s="347" t="s">
        <v>302</v>
      </c>
      <c r="H26" s="345" t="s">
        <v>301</v>
      </c>
      <c r="I26" s="347" t="s">
        <v>303</v>
      </c>
      <c r="J26" s="345" t="s">
        <v>301</v>
      </c>
      <c r="K26" s="347" t="s">
        <v>304</v>
      </c>
      <c r="L26" s="345" t="s">
        <v>301</v>
      </c>
      <c r="M26" s="347" t="s">
        <v>304</v>
      </c>
      <c r="N26" s="345" t="s">
        <v>301</v>
      </c>
      <c r="O26" s="347" t="s">
        <v>304</v>
      </c>
      <c r="P26" s="345" t="s">
        <v>301</v>
      </c>
      <c r="Q26" s="347" t="s">
        <v>301</v>
      </c>
      <c r="R26" s="345" t="s">
        <v>301</v>
      </c>
      <c r="S26" s="347" t="s">
        <v>303</v>
      </c>
      <c r="T26" s="345" t="s">
        <v>301</v>
      </c>
      <c r="U26" s="347" t="s">
        <v>302</v>
      </c>
      <c r="V26" s="289"/>
      <c r="W26" s="289"/>
      <c r="X26" s="289"/>
      <c r="Y26" s="289"/>
      <c r="Z26" s="289"/>
      <c r="AA26" s="289"/>
      <c r="AB26" s="289"/>
      <c r="AC26" s="289"/>
      <c r="AD26" s="289"/>
      <c r="AE26" s="289"/>
    </row>
    <row r="27" ht="15.75" customHeight="1">
      <c r="A27" s="348" t="s">
        <v>313</v>
      </c>
      <c r="B27" s="349" t="s">
        <v>287</v>
      </c>
      <c r="C27" s="350" t="s">
        <v>287</v>
      </c>
      <c r="D27" s="351" t="s">
        <v>287</v>
      </c>
      <c r="E27" s="350" t="s">
        <v>287</v>
      </c>
      <c r="F27" s="351" t="s">
        <v>287</v>
      </c>
      <c r="G27" s="350" t="s">
        <v>287</v>
      </c>
      <c r="H27" s="351" t="s">
        <v>287</v>
      </c>
      <c r="I27" s="350" t="s">
        <v>287</v>
      </c>
      <c r="J27" s="351" t="s">
        <v>287</v>
      </c>
      <c r="K27" s="350" t="s">
        <v>287</v>
      </c>
      <c r="L27" s="351" t="s">
        <v>287</v>
      </c>
      <c r="M27" s="350" t="s">
        <v>287</v>
      </c>
      <c r="N27" s="351" t="s">
        <v>287</v>
      </c>
      <c r="O27" s="350" t="s">
        <v>287</v>
      </c>
      <c r="P27" s="351" t="s">
        <v>287</v>
      </c>
      <c r="Q27" s="350" t="s">
        <v>287</v>
      </c>
      <c r="R27" s="351" t="s">
        <v>287</v>
      </c>
      <c r="S27" s="350" t="s">
        <v>287</v>
      </c>
      <c r="T27" s="351" t="s">
        <v>287</v>
      </c>
      <c r="U27" s="350" t="s">
        <v>287</v>
      </c>
      <c r="V27" s="289"/>
      <c r="W27" s="289"/>
      <c r="X27" s="289"/>
      <c r="Y27" s="289"/>
      <c r="Z27" s="289"/>
      <c r="AA27" s="289"/>
      <c r="AB27" s="289"/>
      <c r="AC27" s="289"/>
      <c r="AD27" s="289"/>
      <c r="AE27" s="289"/>
    </row>
    <row r="28" ht="15.75" customHeight="1">
      <c r="A28" s="352"/>
      <c r="B28" s="349" t="s">
        <v>287</v>
      </c>
      <c r="C28" s="45"/>
      <c r="D28" s="351" t="s">
        <v>287</v>
      </c>
      <c r="E28" s="45"/>
      <c r="F28" s="351" t="s">
        <v>287</v>
      </c>
      <c r="G28" s="45"/>
      <c r="H28" s="351" t="s">
        <v>287</v>
      </c>
      <c r="I28" s="45"/>
      <c r="J28" s="351" t="s">
        <v>287</v>
      </c>
      <c r="K28" s="45"/>
      <c r="L28" s="351" t="s">
        <v>287</v>
      </c>
      <c r="M28" s="45"/>
      <c r="N28" s="351" t="s">
        <v>287</v>
      </c>
      <c r="O28" s="45"/>
      <c r="P28" s="351" t="s">
        <v>287</v>
      </c>
      <c r="Q28" s="45"/>
      <c r="R28" s="351" t="s">
        <v>287</v>
      </c>
      <c r="S28" s="45"/>
      <c r="T28" s="351" t="s">
        <v>287</v>
      </c>
      <c r="U28" s="45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</row>
    <row r="29" ht="15.75" customHeight="1">
      <c r="A29" s="218"/>
      <c r="B29" s="349" t="s">
        <v>301</v>
      </c>
      <c r="C29" s="353" t="s">
        <v>302</v>
      </c>
      <c r="D29" s="351" t="s">
        <v>301</v>
      </c>
      <c r="E29" s="353" t="s">
        <v>302</v>
      </c>
      <c r="F29" s="351" t="s">
        <v>301</v>
      </c>
      <c r="G29" s="353" t="s">
        <v>302</v>
      </c>
      <c r="H29" s="351" t="s">
        <v>301</v>
      </c>
      <c r="I29" s="353" t="s">
        <v>303</v>
      </c>
      <c r="J29" s="351" t="s">
        <v>301</v>
      </c>
      <c r="K29" s="353" t="s">
        <v>304</v>
      </c>
      <c r="L29" s="351" t="s">
        <v>301</v>
      </c>
      <c r="M29" s="353" t="s">
        <v>304</v>
      </c>
      <c r="N29" s="351" t="s">
        <v>301</v>
      </c>
      <c r="O29" s="353" t="s">
        <v>304</v>
      </c>
      <c r="P29" s="351" t="s">
        <v>301</v>
      </c>
      <c r="Q29" s="353" t="s">
        <v>301</v>
      </c>
      <c r="R29" s="351" t="s">
        <v>301</v>
      </c>
      <c r="S29" s="353" t="s">
        <v>303</v>
      </c>
      <c r="T29" s="351" t="s">
        <v>301</v>
      </c>
      <c r="U29" s="353" t="s">
        <v>302</v>
      </c>
      <c r="V29" s="289"/>
      <c r="W29" s="289"/>
      <c r="X29" s="289"/>
      <c r="Y29" s="289"/>
      <c r="Z29" s="289"/>
      <c r="AA29" s="289"/>
      <c r="AB29" s="289"/>
      <c r="AC29" s="289"/>
      <c r="AD29" s="289"/>
      <c r="AE29" s="289"/>
    </row>
    <row r="30" ht="15.75" customHeight="1">
      <c r="A30" s="354" t="s">
        <v>314</v>
      </c>
      <c r="B30" s="355" t="s">
        <v>287</v>
      </c>
      <c r="C30" s="356" t="s">
        <v>287</v>
      </c>
      <c r="D30" s="357" t="s">
        <v>287</v>
      </c>
      <c r="E30" s="356" t="s">
        <v>287</v>
      </c>
      <c r="F30" s="357" t="s">
        <v>287</v>
      </c>
      <c r="G30" s="356" t="s">
        <v>287</v>
      </c>
      <c r="H30" s="357" t="s">
        <v>287</v>
      </c>
      <c r="I30" s="356" t="s">
        <v>287</v>
      </c>
      <c r="J30" s="357" t="s">
        <v>287</v>
      </c>
      <c r="K30" s="356" t="s">
        <v>287</v>
      </c>
      <c r="L30" s="357" t="s">
        <v>287</v>
      </c>
      <c r="M30" s="356" t="s">
        <v>287</v>
      </c>
      <c r="N30" s="357" t="s">
        <v>287</v>
      </c>
      <c r="O30" s="356" t="s">
        <v>287</v>
      </c>
      <c r="P30" s="357" t="s">
        <v>287</v>
      </c>
      <c r="Q30" s="356" t="s">
        <v>287</v>
      </c>
      <c r="R30" s="357" t="s">
        <v>287</v>
      </c>
      <c r="S30" s="356" t="s">
        <v>287</v>
      </c>
      <c r="T30" s="357" t="s">
        <v>287</v>
      </c>
      <c r="U30" s="356" t="s">
        <v>287</v>
      </c>
      <c r="V30" s="289"/>
      <c r="W30" s="289"/>
      <c r="X30" s="289"/>
      <c r="Y30" s="289"/>
      <c r="Z30" s="289"/>
      <c r="AA30" s="289"/>
      <c r="AB30" s="289"/>
      <c r="AC30" s="289"/>
      <c r="AD30" s="289"/>
      <c r="AE30" s="289"/>
    </row>
    <row r="31" ht="15.75" customHeight="1">
      <c r="A31" s="358"/>
      <c r="B31" s="357" t="s">
        <v>287</v>
      </c>
      <c r="C31" s="45"/>
      <c r="D31" s="357" t="s">
        <v>287</v>
      </c>
      <c r="E31" s="45"/>
      <c r="F31" s="357" t="s">
        <v>287</v>
      </c>
      <c r="G31" s="45"/>
      <c r="H31" s="357" t="s">
        <v>287</v>
      </c>
      <c r="I31" s="45"/>
      <c r="J31" s="357" t="s">
        <v>287</v>
      </c>
      <c r="K31" s="45"/>
      <c r="L31" s="357" t="s">
        <v>287</v>
      </c>
      <c r="M31" s="45"/>
      <c r="N31" s="357" t="s">
        <v>287</v>
      </c>
      <c r="O31" s="45"/>
      <c r="P31" s="357" t="s">
        <v>287</v>
      </c>
      <c r="Q31" s="45"/>
      <c r="R31" s="357" t="s">
        <v>287</v>
      </c>
      <c r="S31" s="45"/>
      <c r="T31" s="357" t="s">
        <v>287</v>
      </c>
      <c r="U31" s="45"/>
      <c r="V31" s="289"/>
      <c r="W31" s="289"/>
      <c r="X31" s="289"/>
      <c r="Y31" s="289"/>
      <c r="Z31" s="289"/>
      <c r="AA31" s="289"/>
      <c r="AB31" s="289"/>
      <c r="AC31" s="289"/>
      <c r="AD31" s="289"/>
      <c r="AE31" s="289"/>
    </row>
    <row r="32" ht="15.75" customHeight="1">
      <c r="A32" s="19"/>
      <c r="B32" s="359" t="s">
        <v>301</v>
      </c>
      <c r="C32" s="359" t="s">
        <v>302</v>
      </c>
      <c r="D32" s="359" t="s">
        <v>301</v>
      </c>
      <c r="E32" s="359" t="s">
        <v>302</v>
      </c>
      <c r="F32" s="359" t="s">
        <v>301</v>
      </c>
      <c r="G32" s="359" t="s">
        <v>302</v>
      </c>
      <c r="H32" s="359" t="s">
        <v>301</v>
      </c>
      <c r="I32" s="359" t="s">
        <v>303</v>
      </c>
      <c r="J32" s="359" t="s">
        <v>301</v>
      </c>
      <c r="K32" s="359" t="s">
        <v>304</v>
      </c>
      <c r="L32" s="359" t="s">
        <v>301</v>
      </c>
      <c r="M32" s="359" t="s">
        <v>304</v>
      </c>
      <c r="N32" s="359" t="s">
        <v>301</v>
      </c>
      <c r="O32" s="359" t="s">
        <v>304</v>
      </c>
      <c r="P32" s="359" t="s">
        <v>301</v>
      </c>
      <c r="Q32" s="359" t="s">
        <v>301</v>
      </c>
      <c r="R32" s="359" t="s">
        <v>301</v>
      </c>
      <c r="S32" s="359" t="s">
        <v>303</v>
      </c>
      <c r="T32" s="359" t="s">
        <v>301</v>
      </c>
      <c r="U32" s="359" t="s">
        <v>302</v>
      </c>
      <c r="V32" s="289"/>
      <c r="W32" s="289"/>
      <c r="X32" s="289"/>
      <c r="Y32" s="289"/>
      <c r="Z32" s="289"/>
      <c r="AA32" s="289"/>
      <c r="AB32" s="289"/>
      <c r="AC32" s="289"/>
      <c r="AD32" s="289"/>
      <c r="AE32" s="289"/>
    </row>
    <row r="33" ht="15.75" customHeight="1">
      <c r="A33" s="289"/>
      <c r="B33" s="289"/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  <c r="O33" s="289"/>
      <c r="P33" s="289"/>
      <c r="Q33" s="289"/>
      <c r="R33" s="289"/>
      <c r="S33" s="289"/>
      <c r="T33" s="289"/>
      <c r="U33" s="289"/>
      <c r="V33" s="289"/>
      <c r="W33" s="289"/>
      <c r="X33" s="289"/>
      <c r="Y33" s="289"/>
      <c r="Z33" s="289"/>
      <c r="AA33" s="289"/>
      <c r="AB33" s="289"/>
      <c r="AC33" s="289"/>
      <c r="AD33" s="289"/>
      <c r="AE33" s="289"/>
    </row>
    <row r="34" ht="15.75" customHeight="1">
      <c r="A34" s="289"/>
      <c r="B34" s="289"/>
      <c r="C34" s="289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  <c r="Z34" s="289"/>
      <c r="AA34" s="289"/>
      <c r="AB34" s="289"/>
      <c r="AC34" s="289"/>
      <c r="AD34" s="289"/>
      <c r="AE34" s="289"/>
    </row>
    <row r="35" ht="15.75" customHeight="1">
      <c r="A35" s="289"/>
      <c r="B35" s="289"/>
      <c r="C35" s="289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  <c r="Z35" s="289"/>
      <c r="AA35" s="289"/>
      <c r="AB35" s="289"/>
      <c r="AC35" s="289"/>
      <c r="AD35" s="289"/>
      <c r="AE35" s="289"/>
    </row>
    <row r="36" ht="15.75" customHeight="1">
      <c r="A36" s="289"/>
      <c r="B36" s="289"/>
      <c r="C36" s="289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89"/>
      <c r="Z36" s="289"/>
      <c r="AA36" s="289"/>
      <c r="AB36" s="289"/>
      <c r="AC36" s="289"/>
      <c r="AD36" s="289"/>
      <c r="AE36" s="289"/>
    </row>
    <row r="37" ht="15.75" customHeight="1">
      <c r="A37" s="289"/>
      <c r="B37" s="289"/>
      <c r="C37" s="289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  <c r="Z37" s="289"/>
      <c r="AA37" s="289"/>
      <c r="AB37" s="289"/>
      <c r="AC37" s="289"/>
      <c r="AD37" s="289"/>
      <c r="AE37" s="289"/>
    </row>
    <row r="38" ht="15.75" customHeight="1">
      <c r="A38" s="289"/>
      <c r="B38" s="289"/>
      <c r="C38" s="289"/>
      <c r="D38" s="289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  <c r="Z38" s="289"/>
      <c r="AA38" s="289"/>
      <c r="AB38" s="289"/>
      <c r="AC38" s="289"/>
      <c r="AD38" s="289"/>
      <c r="AE38" s="289"/>
    </row>
    <row r="39" ht="15.75" customHeight="1">
      <c r="A39" s="289"/>
      <c r="B39" s="289"/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  <c r="Z39" s="289"/>
      <c r="AA39" s="289"/>
      <c r="AB39" s="289"/>
      <c r="AC39" s="289"/>
      <c r="AD39" s="289"/>
      <c r="AE39" s="289"/>
    </row>
    <row r="40" ht="15.75" customHeight="1">
      <c r="A40" s="289"/>
      <c r="B40" s="289"/>
      <c r="C40" s="289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</row>
    <row r="41" ht="15.75" customHeight="1">
      <c r="A41" s="289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289"/>
      <c r="Y41" s="289"/>
      <c r="Z41" s="289"/>
      <c r="AA41" s="289"/>
      <c r="AB41" s="289"/>
      <c r="AC41" s="289"/>
      <c r="AD41" s="289"/>
      <c r="AE41" s="289"/>
    </row>
    <row r="42" ht="15.75" customHeight="1">
      <c r="A42" s="289"/>
      <c r="B42" s="289"/>
      <c r="C42" s="289"/>
      <c r="D42" s="289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  <c r="Z42" s="289"/>
      <c r="AA42" s="289"/>
      <c r="AB42" s="289"/>
      <c r="AC42" s="289"/>
      <c r="AD42" s="289"/>
      <c r="AE42" s="289"/>
    </row>
    <row r="43" ht="15.75" customHeight="1">
      <c r="A43" s="289"/>
      <c r="B43" s="289"/>
      <c r="C43" s="289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  <c r="Z43" s="289"/>
      <c r="AA43" s="289"/>
      <c r="AB43" s="289"/>
      <c r="AC43" s="289"/>
      <c r="AD43" s="289"/>
      <c r="AE43" s="289"/>
    </row>
    <row r="44" ht="15.75" customHeight="1">
      <c r="A44" s="289"/>
      <c r="B44" s="289"/>
      <c r="C44" s="289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  <c r="Z44" s="289"/>
      <c r="AA44" s="289"/>
      <c r="AB44" s="289"/>
      <c r="AC44" s="289"/>
      <c r="AD44" s="289"/>
      <c r="AE44" s="289"/>
    </row>
    <row r="45" ht="15.75" customHeight="1">
      <c r="A45" s="289"/>
      <c r="B45" s="289"/>
      <c r="C45" s="289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</row>
    <row r="46" ht="15.75" customHeight="1">
      <c r="A46" s="289"/>
      <c r="B46" s="289"/>
      <c r="C46" s="289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</row>
    <row r="47" ht="15.75" customHeight="1">
      <c r="A47" s="289"/>
      <c r="B47" s="289"/>
      <c r="C47" s="289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  <c r="Z47" s="289"/>
      <c r="AA47" s="289"/>
      <c r="AB47" s="289"/>
      <c r="AC47" s="289"/>
      <c r="AD47" s="289"/>
      <c r="AE47" s="289"/>
    </row>
    <row r="48" ht="15.75" customHeight="1">
      <c r="A48" s="289"/>
      <c r="B48" s="289"/>
      <c r="C48" s="289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  <c r="S48" s="289"/>
      <c r="T48" s="289"/>
      <c r="U48" s="289"/>
      <c r="V48" s="289"/>
      <c r="W48" s="289"/>
      <c r="X48" s="289"/>
      <c r="Y48" s="289"/>
      <c r="Z48" s="289"/>
      <c r="AA48" s="289"/>
      <c r="AB48" s="289"/>
      <c r="AC48" s="289"/>
      <c r="AD48" s="289"/>
      <c r="AE48" s="289"/>
    </row>
    <row r="49" ht="15.75" customHeight="1">
      <c r="A49" s="289"/>
      <c r="B49" s="289"/>
      <c r="C49" s="289"/>
      <c r="D49" s="289"/>
      <c r="E49" s="289"/>
      <c r="F49" s="289"/>
      <c r="G49" s="289"/>
      <c r="H49" s="289"/>
      <c r="I49" s="289"/>
      <c r="J49" s="289"/>
      <c r="K49" s="289"/>
      <c r="L49" s="289"/>
      <c r="M49" s="289"/>
      <c r="N49" s="289"/>
      <c r="O49" s="289"/>
      <c r="P49" s="289"/>
      <c r="Q49" s="289"/>
      <c r="R49" s="289"/>
      <c r="S49" s="289"/>
      <c r="T49" s="289"/>
      <c r="U49" s="289"/>
      <c r="V49" s="289"/>
      <c r="W49" s="289"/>
      <c r="X49" s="289"/>
      <c r="Y49" s="289"/>
      <c r="Z49" s="289"/>
      <c r="AA49" s="289"/>
      <c r="AB49" s="289"/>
      <c r="AC49" s="289"/>
      <c r="AD49" s="289"/>
      <c r="AE49" s="289"/>
    </row>
    <row r="50" ht="15.75" customHeight="1">
      <c r="A50" s="289"/>
      <c r="B50" s="289"/>
      <c r="C50" s="289"/>
      <c r="D50" s="289"/>
      <c r="E50" s="289"/>
      <c r="F50" s="289"/>
      <c r="G50" s="289"/>
      <c r="H50" s="289"/>
      <c r="I50" s="289"/>
      <c r="J50" s="289"/>
      <c r="K50" s="289"/>
      <c r="L50" s="289"/>
      <c r="M50" s="289"/>
      <c r="N50" s="289"/>
      <c r="O50" s="289"/>
      <c r="P50" s="289"/>
      <c r="Q50" s="289"/>
      <c r="R50" s="289"/>
      <c r="S50" s="289"/>
      <c r="T50" s="289"/>
      <c r="U50" s="289"/>
      <c r="V50" s="289"/>
      <c r="W50" s="289"/>
      <c r="X50" s="289"/>
      <c r="Y50" s="289"/>
      <c r="Z50" s="289"/>
      <c r="AA50" s="289"/>
      <c r="AB50" s="289"/>
      <c r="AC50" s="289"/>
      <c r="AD50" s="289"/>
      <c r="AE50" s="289"/>
    </row>
    <row r="51" ht="15.75" customHeight="1">
      <c r="A51" s="289"/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  <c r="Z51" s="289"/>
      <c r="AA51" s="289"/>
      <c r="AB51" s="289"/>
      <c r="AC51" s="289"/>
      <c r="AD51" s="289"/>
      <c r="AE51" s="289"/>
    </row>
    <row r="52" ht="15.75" customHeight="1">
      <c r="A52" s="289"/>
      <c r="B52" s="289"/>
      <c r="C52" s="289"/>
      <c r="D52" s="289"/>
      <c r="E52" s="289"/>
      <c r="F52" s="289"/>
      <c r="G52" s="289"/>
      <c r="H52" s="289"/>
      <c r="I52" s="289"/>
      <c r="J52" s="289"/>
      <c r="K52" s="289"/>
      <c r="L52" s="289"/>
      <c r="M52" s="289"/>
      <c r="N52" s="289"/>
      <c r="O52" s="289"/>
      <c r="P52" s="289"/>
      <c r="Q52" s="289"/>
      <c r="R52" s="289"/>
      <c r="S52" s="289"/>
      <c r="T52" s="289"/>
      <c r="U52" s="289"/>
      <c r="V52" s="289"/>
      <c r="W52" s="289"/>
      <c r="X52" s="289"/>
      <c r="Y52" s="289"/>
      <c r="Z52" s="289"/>
      <c r="AA52" s="289"/>
      <c r="AB52" s="289"/>
      <c r="AC52" s="289"/>
      <c r="AD52" s="289"/>
      <c r="AE52" s="289"/>
    </row>
    <row r="53" ht="15.75" customHeight="1">
      <c r="A53" s="289"/>
      <c r="B53" s="289"/>
      <c r="C53" s="289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  <c r="O53" s="289"/>
      <c r="P53" s="289"/>
      <c r="Q53" s="289"/>
      <c r="R53" s="289"/>
      <c r="S53" s="289"/>
      <c r="T53" s="289"/>
      <c r="U53" s="289"/>
      <c r="V53" s="289"/>
      <c r="W53" s="289"/>
      <c r="X53" s="289"/>
      <c r="Y53" s="289"/>
      <c r="Z53" s="289"/>
      <c r="AA53" s="289"/>
      <c r="AB53" s="289"/>
      <c r="AC53" s="289"/>
      <c r="AD53" s="289"/>
      <c r="AE53" s="289"/>
    </row>
    <row r="54" ht="15.75" customHeight="1">
      <c r="A54" s="289"/>
      <c r="B54" s="289"/>
      <c r="C54" s="289"/>
      <c r="D54" s="289"/>
      <c r="E54" s="289"/>
      <c r="F54" s="289"/>
      <c r="G54" s="289"/>
      <c r="H54" s="289"/>
      <c r="I54" s="289"/>
      <c r="J54" s="289"/>
      <c r="K54" s="289"/>
      <c r="L54" s="289"/>
      <c r="M54" s="289"/>
      <c r="N54" s="289"/>
      <c r="O54" s="289"/>
      <c r="P54" s="289"/>
      <c r="Q54" s="289"/>
      <c r="R54" s="289"/>
      <c r="S54" s="289"/>
      <c r="T54" s="289"/>
      <c r="U54" s="289"/>
      <c r="V54" s="289"/>
      <c r="W54" s="289"/>
      <c r="X54" s="289"/>
      <c r="Y54" s="289"/>
      <c r="Z54" s="289"/>
      <c r="AA54" s="289"/>
      <c r="AB54" s="289"/>
      <c r="AC54" s="289"/>
      <c r="AD54" s="289"/>
      <c r="AE54" s="289"/>
    </row>
    <row r="55" ht="15.75" customHeight="1">
      <c r="A55" s="289"/>
      <c r="B55" s="289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  <c r="O55" s="289"/>
      <c r="P55" s="289"/>
      <c r="Q55" s="289"/>
      <c r="R55" s="289"/>
      <c r="S55" s="289"/>
      <c r="T55" s="289"/>
      <c r="U55" s="289"/>
      <c r="V55" s="289"/>
      <c r="W55" s="289"/>
      <c r="X55" s="289"/>
      <c r="Y55" s="289"/>
      <c r="Z55" s="289"/>
      <c r="AA55" s="289"/>
      <c r="AB55" s="289"/>
      <c r="AC55" s="289"/>
      <c r="AD55" s="289"/>
      <c r="AE55" s="289"/>
    </row>
    <row r="56" ht="15.75" customHeight="1">
      <c r="A56" s="289"/>
      <c r="B56" s="289"/>
      <c r="C56" s="289"/>
      <c r="D56" s="289"/>
      <c r="E56" s="289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289"/>
      <c r="X56" s="289"/>
      <c r="Y56" s="289"/>
      <c r="Z56" s="289"/>
      <c r="AA56" s="289"/>
      <c r="AB56" s="289"/>
      <c r="AC56" s="289"/>
      <c r="AD56" s="289"/>
      <c r="AE56" s="289"/>
    </row>
    <row r="57" ht="15.75" customHeight="1">
      <c r="A57" s="289"/>
      <c r="B57" s="289"/>
      <c r="C57" s="289"/>
      <c r="D57" s="289"/>
      <c r="E57" s="289"/>
      <c r="F57" s="289"/>
      <c r="G57" s="289"/>
      <c r="H57" s="289"/>
      <c r="I57" s="289"/>
      <c r="J57" s="289"/>
      <c r="K57" s="289"/>
      <c r="L57" s="289"/>
      <c r="M57" s="289"/>
      <c r="N57" s="289"/>
      <c r="O57" s="289"/>
      <c r="P57" s="289"/>
      <c r="Q57" s="289"/>
      <c r="R57" s="289"/>
      <c r="S57" s="289"/>
      <c r="T57" s="289"/>
      <c r="U57" s="289"/>
      <c r="V57" s="289"/>
      <c r="W57" s="289"/>
      <c r="X57" s="289"/>
      <c r="Y57" s="289"/>
      <c r="Z57" s="289"/>
      <c r="AA57" s="289"/>
      <c r="AB57" s="289"/>
      <c r="AC57" s="289"/>
      <c r="AD57" s="289"/>
      <c r="AE57" s="289"/>
    </row>
    <row r="58" ht="15.75" customHeight="1">
      <c r="A58" s="360"/>
      <c r="B58" s="360"/>
      <c r="C58" s="360"/>
      <c r="D58" s="360"/>
      <c r="E58" s="360"/>
      <c r="F58" s="360"/>
      <c r="G58" s="360"/>
      <c r="H58" s="360"/>
      <c r="I58" s="360"/>
      <c r="J58" s="360"/>
      <c r="K58" s="360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0"/>
      <c r="AA58" s="360"/>
      <c r="AB58" s="360"/>
      <c r="AC58" s="360"/>
      <c r="AD58" s="360"/>
      <c r="AE58" s="360"/>
    </row>
    <row r="59" ht="15.75" customHeight="1">
      <c r="A59" s="360"/>
      <c r="B59" s="360"/>
      <c r="C59" s="360"/>
      <c r="D59" s="360"/>
      <c r="E59" s="360"/>
      <c r="F59" s="360"/>
      <c r="G59" s="360"/>
      <c r="H59" s="360"/>
      <c r="I59" s="360"/>
      <c r="J59" s="360"/>
      <c r="K59" s="360"/>
      <c r="L59" s="360"/>
      <c r="M59" s="360"/>
      <c r="N59" s="360"/>
      <c r="O59" s="360"/>
      <c r="P59" s="360"/>
      <c r="Q59" s="360"/>
      <c r="R59" s="360"/>
      <c r="S59" s="360"/>
      <c r="T59" s="360"/>
      <c r="U59" s="360"/>
      <c r="V59" s="360"/>
      <c r="W59" s="360"/>
      <c r="X59" s="360"/>
      <c r="Y59" s="360"/>
      <c r="Z59" s="360"/>
      <c r="AA59" s="360"/>
      <c r="AB59" s="360"/>
      <c r="AC59" s="360"/>
      <c r="AD59" s="360"/>
      <c r="AE59" s="360"/>
    </row>
    <row r="60" ht="15.75" customHeight="1">
      <c r="A60" s="360"/>
      <c r="B60" s="360"/>
      <c r="C60" s="360"/>
      <c r="D60" s="360"/>
      <c r="E60" s="360"/>
      <c r="F60" s="360"/>
      <c r="G60" s="360"/>
      <c r="H60" s="360"/>
      <c r="I60" s="360"/>
      <c r="J60" s="360"/>
      <c r="K60" s="360"/>
      <c r="L60" s="360"/>
      <c r="M60" s="360"/>
      <c r="N60" s="360"/>
      <c r="O60" s="360"/>
      <c r="P60" s="360"/>
      <c r="Q60" s="360"/>
      <c r="R60" s="360"/>
      <c r="S60" s="360"/>
      <c r="T60" s="360"/>
      <c r="U60" s="360"/>
      <c r="V60" s="360"/>
      <c r="W60" s="360"/>
      <c r="X60" s="360"/>
      <c r="Y60" s="360"/>
      <c r="Z60" s="360"/>
      <c r="AA60" s="360"/>
      <c r="AB60" s="360"/>
      <c r="AC60" s="360"/>
      <c r="AD60" s="360"/>
      <c r="AE60" s="360"/>
    </row>
    <row r="61" ht="15.75" customHeight="1">
      <c r="A61" s="360"/>
      <c r="B61" s="360"/>
      <c r="C61" s="360"/>
      <c r="D61" s="360"/>
      <c r="E61" s="360"/>
      <c r="F61" s="360"/>
      <c r="G61" s="360"/>
      <c r="H61" s="360"/>
      <c r="I61" s="360"/>
      <c r="J61" s="360"/>
      <c r="K61" s="360"/>
      <c r="L61" s="360"/>
      <c r="M61" s="360"/>
      <c r="N61" s="360"/>
      <c r="O61" s="360"/>
      <c r="P61" s="360"/>
      <c r="Q61" s="360"/>
      <c r="R61" s="360"/>
      <c r="S61" s="360"/>
      <c r="T61" s="360"/>
      <c r="U61" s="360"/>
      <c r="V61" s="360"/>
      <c r="W61" s="360"/>
      <c r="X61" s="360"/>
      <c r="Y61" s="360"/>
      <c r="Z61" s="360"/>
      <c r="AA61" s="360"/>
      <c r="AB61" s="360"/>
      <c r="AC61" s="360"/>
      <c r="AD61" s="360"/>
      <c r="AE61" s="360"/>
    </row>
    <row r="62" ht="15.75" customHeight="1">
      <c r="A62" s="360"/>
      <c r="B62" s="360"/>
      <c r="C62" s="360"/>
      <c r="D62" s="360"/>
      <c r="E62" s="360"/>
      <c r="F62" s="360"/>
      <c r="G62" s="360"/>
      <c r="H62" s="360"/>
      <c r="I62" s="360"/>
      <c r="J62" s="360"/>
      <c r="K62" s="360"/>
      <c r="L62" s="360"/>
      <c r="M62" s="360"/>
      <c r="N62" s="360"/>
      <c r="O62" s="360"/>
      <c r="P62" s="360"/>
      <c r="Q62" s="360"/>
      <c r="R62" s="360"/>
      <c r="S62" s="360"/>
      <c r="T62" s="360"/>
      <c r="U62" s="360"/>
      <c r="V62" s="360"/>
      <c r="W62" s="360"/>
      <c r="X62" s="360"/>
      <c r="Y62" s="360"/>
      <c r="Z62" s="360"/>
      <c r="AA62" s="360"/>
      <c r="AB62" s="360"/>
      <c r="AC62" s="360"/>
      <c r="AD62" s="360"/>
      <c r="AE62" s="360"/>
    </row>
    <row r="63" ht="15.75" customHeight="1">
      <c r="A63" s="360"/>
      <c r="B63" s="360"/>
      <c r="C63" s="360"/>
      <c r="D63" s="360"/>
      <c r="E63" s="360"/>
      <c r="F63" s="360"/>
      <c r="G63" s="360"/>
      <c r="H63" s="360"/>
      <c r="I63" s="360"/>
      <c r="J63" s="360"/>
      <c r="K63" s="360"/>
      <c r="L63" s="360"/>
      <c r="M63" s="360"/>
      <c r="N63" s="360"/>
      <c r="O63" s="360"/>
      <c r="P63" s="360"/>
      <c r="Q63" s="360"/>
      <c r="R63" s="360"/>
      <c r="S63" s="360"/>
      <c r="T63" s="360"/>
      <c r="U63" s="360"/>
      <c r="V63" s="360"/>
      <c r="W63" s="360"/>
      <c r="X63" s="360"/>
      <c r="Y63" s="360"/>
      <c r="Z63" s="360"/>
      <c r="AA63" s="360"/>
      <c r="AB63" s="360"/>
      <c r="AC63" s="360"/>
      <c r="AD63" s="360"/>
      <c r="AE63" s="360"/>
    </row>
    <row r="64" ht="15.75" customHeight="1">
      <c r="A64" s="360"/>
      <c r="B64" s="360"/>
      <c r="C64" s="360"/>
      <c r="D64" s="360"/>
      <c r="E64" s="360"/>
      <c r="F64" s="360"/>
      <c r="G64" s="360"/>
      <c r="H64" s="360"/>
      <c r="I64" s="360"/>
      <c r="J64" s="360"/>
      <c r="K64" s="360"/>
      <c r="L64" s="360"/>
      <c r="M64" s="360"/>
      <c r="N64" s="360"/>
      <c r="O64" s="360"/>
      <c r="P64" s="360"/>
      <c r="Q64" s="360"/>
      <c r="R64" s="360"/>
      <c r="S64" s="360"/>
      <c r="T64" s="360"/>
      <c r="U64" s="360"/>
      <c r="V64" s="360"/>
      <c r="W64" s="360"/>
      <c r="X64" s="360"/>
      <c r="Y64" s="360"/>
      <c r="Z64" s="360"/>
      <c r="AA64" s="360"/>
      <c r="AB64" s="360"/>
      <c r="AC64" s="360"/>
      <c r="AD64" s="360"/>
      <c r="AE64" s="360"/>
    </row>
    <row r="65" ht="15.75" customHeight="1">
      <c r="A65" s="360"/>
      <c r="B65" s="360"/>
      <c r="C65" s="360"/>
      <c r="D65" s="360"/>
      <c r="E65" s="360"/>
      <c r="F65" s="360"/>
      <c r="G65" s="360"/>
      <c r="H65" s="360"/>
      <c r="I65" s="360"/>
      <c r="J65" s="360"/>
      <c r="K65" s="360"/>
      <c r="L65" s="360"/>
      <c r="M65" s="360"/>
      <c r="N65" s="360"/>
      <c r="O65" s="360"/>
      <c r="P65" s="360"/>
      <c r="Q65" s="360"/>
      <c r="R65" s="360"/>
      <c r="S65" s="360"/>
      <c r="T65" s="360"/>
      <c r="U65" s="360"/>
      <c r="V65" s="360"/>
      <c r="W65" s="360"/>
      <c r="X65" s="360"/>
      <c r="Y65" s="360"/>
      <c r="Z65" s="360"/>
      <c r="AA65" s="360"/>
      <c r="AB65" s="360"/>
      <c r="AC65" s="360"/>
      <c r="AD65" s="360"/>
      <c r="AE65" s="360"/>
    </row>
    <row r="66" ht="15.75" customHeight="1">
      <c r="A66" s="360"/>
      <c r="B66" s="360"/>
      <c r="C66" s="360"/>
      <c r="D66" s="360"/>
      <c r="E66" s="360"/>
      <c r="F66" s="360"/>
      <c r="G66" s="360"/>
      <c r="H66" s="360"/>
      <c r="I66" s="360"/>
      <c r="J66" s="360"/>
      <c r="K66" s="360"/>
      <c r="L66" s="360"/>
      <c r="M66" s="360"/>
      <c r="N66" s="360"/>
      <c r="O66" s="360"/>
      <c r="P66" s="360"/>
      <c r="Q66" s="360"/>
      <c r="R66" s="360"/>
      <c r="S66" s="360"/>
      <c r="T66" s="360"/>
      <c r="U66" s="360"/>
      <c r="V66" s="360"/>
      <c r="W66" s="360"/>
      <c r="X66" s="360"/>
      <c r="Y66" s="360"/>
      <c r="Z66" s="360"/>
      <c r="AA66" s="360"/>
      <c r="AB66" s="360"/>
      <c r="AC66" s="360"/>
      <c r="AD66" s="360"/>
      <c r="AE66" s="360"/>
    </row>
    <row r="67" ht="15.75" customHeight="1">
      <c r="A67" s="360"/>
      <c r="B67" s="360"/>
      <c r="C67" s="360"/>
      <c r="D67" s="360"/>
      <c r="E67" s="360"/>
      <c r="F67" s="360"/>
      <c r="G67" s="360"/>
      <c r="H67" s="360"/>
      <c r="I67" s="360"/>
      <c r="J67" s="360"/>
      <c r="K67" s="360"/>
      <c r="L67" s="360"/>
      <c r="M67" s="360"/>
      <c r="N67" s="360"/>
      <c r="O67" s="360"/>
      <c r="P67" s="360"/>
      <c r="Q67" s="360"/>
      <c r="R67" s="360"/>
      <c r="S67" s="360"/>
      <c r="T67" s="360"/>
      <c r="U67" s="360"/>
      <c r="V67" s="360"/>
      <c r="W67" s="360"/>
      <c r="X67" s="360"/>
      <c r="Y67" s="360"/>
      <c r="Z67" s="360"/>
      <c r="AA67" s="360"/>
      <c r="AB67" s="360"/>
      <c r="AC67" s="360"/>
      <c r="AD67" s="360"/>
      <c r="AE67" s="360"/>
    </row>
    <row r="68" ht="15.75" customHeight="1">
      <c r="A68" s="360"/>
      <c r="B68" s="360"/>
      <c r="C68" s="360"/>
      <c r="D68" s="360"/>
      <c r="E68" s="360"/>
      <c r="F68" s="360"/>
      <c r="G68" s="360"/>
      <c r="H68" s="360"/>
      <c r="I68" s="360"/>
      <c r="J68" s="360"/>
      <c r="K68" s="360"/>
      <c r="L68" s="360"/>
      <c r="M68" s="360"/>
      <c r="N68" s="360"/>
      <c r="O68" s="360"/>
      <c r="P68" s="360"/>
      <c r="Q68" s="360"/>
      <c r="R68" s="360"/>
      <c r="S68" s="360"/>
      <c r="T68" s="360"/>
      <c r="U68" s="360"/>
      <c r="V68" s="360"/>
      <c r="W68" s="360"/>
      <c r="X68" s="360"/>
      <c r="Y68" s="360"/>
      <c r="Z68" s="360"/>
      <c r="AA68" s="360"/>
      <c r="AB68" s="360"/>
      <c r="AC68" s="360"/>
      <c r="AD68" s="360"/>
      <c r="AE68" s="360"/>
    </row>
    <row r="69" ht="15.75" customHeight="1">
      <c r="A69" s="360"/>
      <c r="B69" s="360"/>
      <c r="C69" s="360"/>
      <c r="D69" s="360"/>
      <c r="E69" s="360"/>
      <c r="F69" s="360"/>
      <c r="G69" s="360"/>
      <c r="H69" s="360"/>
      <c r="I69" s="360"/>
      <c r="J69" s="360"/>
      <c r="K69" s="360"/>
      <c r="L69" s="360"/>
      <c r="M69" s="360"/>
      <c r="N69" s="360"/>
      <c r="O69" s="360"/>
      <c r="P69" s="360"/>
      <c r="Q69" s="360"/>
      <c r="R69" s="360"/>
      <c r="S69" s="360"/>
      <c r="T69" s="360"/>
      <c r="U69" s="360"/>
      <c r="V69" s="360"/>
      <c r="W69" s="360"/>
      <c r="X69" s="360"/>
      <c r="Y69" s="360"/>
      <c r="Z69" s="360"/>
      <c r="AA69" s="360"/>
      <c r="AB69" s="360"/>
      <c r="AC69" s="360"/>
      <c r="AD69" s="360"/>
      <c r="AE69" s="360"/>
    </row>
    <row r="70" ht="15.75" customHeight="1">
      <c r="A70" s="360"/>
      <c r="B70" s="360"/>
      <c r="C70" s="360"/>
      <c r="D70" s="360"/>
      <c r="E70" s="360"/>
      <c r="F70" s="360"/>
      <c r="G70" s="360"/>
      <c r="H70" s="360"/>
      <c r="I70" s="360"/>
      <c r="J70" s="360"/>
      <c r="K70" s="360"/>
      <c r="L70" s="360"/>
      <c r="M70" s="360"/>
      <c r="N70" s="360"/>
      <c r="O70" s="360"/>
      <c r="P70" s="360"/>
      <c r="Q70" s="360"/>
      <c r="R70" s="360"/>
      <c r="S70" s="360"/>
      <c r="T70" s="360"/>
      <c r="U70" s="360"/>
      <c r="V70" s="360"/>
      <c r="W70" s="360"/>
      <c r="X70" s="360"/>
      <c r="Y70" s="360"/>
      <c r="Z70" s="360"/>
      <c r="AA70" s="360"/>
      <c r="AB70" s="360"/>
      <c r="AC70" s="360"/>
      <c r="AD70" s="360"/>
      <c r="AE70" s="360"/>
    </row>
    <row r="71" ht="15.75" customHeight="1">
      <c r="A71" s="360"/>
      <c r="B71" s="360"/>
      <c r="C71" s="360"/>
      <c r="D71" s="360"/>
      <c r="E71" s="360"/>
      <c r="F71" s="360"/>
      <c r="G71" s="360"/>
      <c r="H71" s="360"/>
      <c r="I71" s="360"/>
      <c r="J71" s="360"/>
      <c r="K71" s="360"/>
      <c r="L71" s="360"/>
      <c r="M71" s="360"/>
      <c r="N71" s="360"/>
      <c r="O71" s="360"/>
      <c r="P71" s="360"/>
      <c r="Q71" s="360"/>
      <c r="R71" s="360"/>
      <c r="S71" s="360"/>
      <c r="T71" s="360"/>
      <c r="U71" s="360"/>
      <c r="V71" s="360"/>
      <c r="W71" s="360"/>
      <c r="X71" s="360"/>
      <c r="Y71" s="360"/>
      <c r="Z71" s="360"/>
      <c r="AA71" s="360"/>
      <c r="AB71" s="360"/>
      <c r="AC71" s="360"/>
      <c r="AD71" s="360"/>
      <c r="AE71" s="360"/>
    </row>
    <row r="72" ht="15.75" customHeight="1">
      <c r="A72" s="360"/>
      <c r="B72" s="360"/>
      <c r="C72" s="360"/>
      <c r="D72" s="360"/>
      <c r="E72" s="360"/>
      <c r="F72" s="360"/>
      <c r="G72" s="360"/>
      <c r="H72" s="360"/>
      <c r="I72" s="360"/>
      <c r="J72" s="360"/>
      <c r="K72" s="360"/>
      <c r="L72" s="360"/>
      <c r="M72" s="360"/>
      <c r="N72" s="360"/>
      <c r="O72" s="360"/>
      <c r="P72" s="360"/>
      <c r="Q72" s="360"/>
      <c r="R72" s="360"/>
      <c r="S72" s="360"/>
      <c r="T72" s="360"/>
      <c r="U72" s="360"/>
      <c r="V72" s="360"/>
      <c r="W72" s="360"/>
      <c r="X72" s="360"/>
      <c r="Y72" s="360"/>
      <c r="Z72" s="360"/>
      <c r="AA72" s="360"/>
      <c r="AB72" s="360"/>
      <c r="AC72" s="360"/>
      <c r="AD72" s="360"/>
      <c r="AE72" s="360"/>
    </row>
    <row r="73" ht="15.75" customHeight="1">
      <c r="A73" s="360"/>
      <c r="B73" s="360"/>
      <c r="C73" s="360"/>
      <c r="D73" s="360"/>
      <c r="E73" s="360"/>
      <c r="F73" s="360"/>
      <c r="G73" s="360"/>
      <c r="H73" s="360"/>
      <c r="I73" s="360"/>
      <c r="J73" s="360"/>
      <c r="K73" s="360"/>
      <c r="L73" s="360"/>
      <c r="M73" s="360"/>
      <c r="N73" s="360"/>
      <c r="O73" s="360"/>
      <c r="P73" s="360"/>
      <c r="Q73" s="360"/>
      <c r="R73" s="360"/>
      <c r="S73" s="360"/>
      <c r="T73" s="360"/>
      <c r="U73" s="360"/>
      <c r="V73" s="360"/>
      <c r="W73" s="360"/>
      <c r="X73" s="360"/>
      <c r="Y73" s="360"/>
      <c r="Z73" s="360"/>
      <c r="AA73" s="360"/>
      <c r="AB73" s="360"/>
      <c r="AC73" s="360"/>
      <c r="AD73" s="360"/>
      <c r="AE73" s="360"/>
    </row>
    <row r="74" ht="15.75" customHeight="1">
      <c r="A74" s="360"/>
      <c r="B74" s="360"/>
      <c r="C74" s="360"/>
      <c r="D74" s="360"/>
      <c r="E74" s="360"/>
      <c r="F74" s="360"/>
      <c r="G74" s="360"/>
      <c r="H74" s="360"/>
      <c r="I74" s="360"/>
      <c r="J74" s="360"/>
      <c r="K74" s="360"/>
      <c r="L74" s="360"/>
      <c r="M74" s="360"/>
      <c r="N74" s="360"/>
      <c r="O74" s="360"/>
      <c r="P74" s="360"/>
      <c r="Q74" s="360"/>
      <c r="R74" s="360"/>
      <c r="S74" s="360"/>
      <c r="T74" s="360"/>
      <c r="U74" s="360"/>
      <c r="V74" s="360"/>
      <c r="W74" s="360"/>
      <c r="X74" s="360"/>
      <c r="Y74" s="360"/>
      <c r="Z74" s="360"/>
      <c r="AA74" s="360"/>
      <c r="AB74" s="360"/>
      <c r="AC74" s="360"/>
      <c r="AD74" s="360"/>
      <c r="AE74" s="360"/>
    </row>
    <row r="75" ht="15.75" customHeight="1">
      <c r="A75" s="360"/>
      <c r="B75" s="360"/>
      <c r="C75" s="360"/>
      <c r="D75" s="360"/>
      <c r="E75" s="360"/>
      <c r="F75" s="360"/>
      <c r="G75" s="360"/>
      <c r="H75" s="360"/>
      <c r="I75" s="360"/>
      <c r="J75" s="360"/>
      <c r="K75" s="360"/>
      <c r="L75" s="360"/>
      <c r="M75" s="360"/>
      <c r="N75" s="360"/>
      <c r="O75" s="360"/>
      <c r="P75" s="360"/>
      <c r="Q75" s="360"/>
      <c r="R75" s="360"/>
      <c r="S75" s="360"/>
      <c r="T75" s="360"/>
      <c r="U75" s="360"/>
      <c r="V75" s="360"/>
      <c r="W75" s="360"/>
      <c r="X75" s="360"/>
      <c r="Y75" s="360"/>
      <c r="Z75" s="360"/>
      <c r="AA75" s="360"/>
      <c r="AB75" s="360"/>
      <c r="AC75" s="360"/>
      <c r="AD75" s="360"/>
      <c r="AE75" s="360"/>
    </row>
    <row r="76" ht="15.75" customHeight="1">
      <c r="A76" s="360"/>
      <c r="B76" s="360"/>
      <c r="C76" s="360"/>
      <c r="D76" s="360"/>
      <c r="E76" s="360"/>
      <c r="F76" s="360"/>
      <c r="G76" s="360"/>
      <c r="H76" s="360"/>
      <c r="I76" s="360"/>
      <c r="J76" s="360"/>
      <c r="K76" s="360"/>
      <c r="L76" s="360"/>
      <c r="M76" s="360"/>
      <c r="N76" s="360"/>
      <c r="O76" s="360"/>
      <c r="P76" s="360"/>
      <c r="Q76" s="360"/>
      <c r="R76" s="360"/>
      <c r="S76" s="360"/>
      <c r="T76" s="360"/>
      <c r="U76" s="360"/>
      <c r="V76" s="360"/>
      <c r="W76" s="360"/>
      <c r="X76" s="360"/>
      <c r="Y76" s="360"/>
      <c r="Z76" s="360"/>
      <c r="AA76" s="360"/>
      <c r="AB76" s="360"/>
      <c r="AC76" s="360"/>
      <c r="AD76" s="360"/>
      <c r="AE76" s="360"/>
    </row>
    <row r="77" ht="15.75" customHeight="1">
      <c r="A77" s="360"/>
      <c r="B77" s="360"/>
      <c r="C77" s="360"/>
      <c r="D77" s="360"/>
      <c r="E77" s="360"/>
      <c r="F77" s="360"/>
      <c r="G77" s="360"/>
      <c r="H77" s="360"/>
      <c r="I77" s="360"/>
      <c r="J77" s="360"/>
      <c r="K77" s="360"/>
      <c r="L77" s="360"/>
      <c r="M77" s="360"/>
      <c r="N77" s="360"/>
      <c r="O77" s="360"/>
      <c r="P77" s="360"/>
      <c r="Q77" s="360"/>
      <c r="R77" s="360"/>
      <c r="S77" s="360"/>
      <c r="T77" s="360"/>
      <c r="U77" s="360"/>
      <c r="V77" s="360"/>
      <c r="W77" s="360"/>
      <c r="X77" s="360"/>
      <c r="Y77" s="360"/>
      <c r="Z77" s="360"/>
      <c r="AA77" s="360"/>
      <c r="AB77" s="360"/>
      <c r="AC77" s="360"/>
      <c r="AD77" s="360"/>
      <c r="AE77" s="360"/>
    </row>
    <row r="78" ht="15.75" customHeight="1">
      <c r="A78" s="360"/>
      <c r="B78" s="360"/>
      <c r="C78" s="360"/>
      <c r="D78" s="360"/>
      <c r="E78" s="360"/>
      <c r="F78" s="360"/>
      <c r="G78" s="360"/>
      <c r="H78" s="360"/>
      <c r="I78" s="360"/>
      <c r="J78" s="360"/>
      <c r="K78" s="360"/>
      <c r="L78" s="360"/>
      <c r="M78" s="360"/>
      <c r="N78" s="360"/>
      <c r="O78" s="360"/>
      <c r="P78" s="360"/>
      <c r="Q78" s="360"/>
      <c r="R78" s="360"/>
      <c r="S78" s="360"/>
      <c r="T78" s="360"/>
      <c r="U78" s="360"/>
      <c r="V78" s="360"/>
      <c r="W78" s="360"/>
      <c r="X78" s="360"/>
      <c r="Y78" s="360"/>
      <c r="Z78" s="360"/>
      <c r="AA78" s="360"/>
      <c r="AB78" s="360"/>
      <c r="AC78" s="360"/>
      <c r="AD78" s="360"/>
      <c r="AE78" s="360"/>
    </row>
    <row r="79" ht="15.75" customHeight="1">
      <c r="A79" s="360"/>
      <c r="B79" s="360"/>
      <c r="C79" s="360"/>
      <c r="D79" s="360"/>
      <c r="E79" s="360"/>
      <c r="F79" s="360"/>
      <c r="G79" s="360"/>
      <c r="H79" s="360"/>
      <c r="I79" s="360"/>
      <c r="J79" s="360"/>
      <c r="K79" s="360"/>
      <c r="L79" s="360"/>
      <c r="M79" s="360"/>
      <c r="N79" s="360"/>
      <c r="O79" s="360"/>
      <c r="P79" s="360"/>
      <c r="Q79" s="360"/>
      <c r="R79" s="360"/>
      <c r="S79" s="360"/>
      <c r="T79" s="360"/>
      <c r="U79" s="360"/>
      <c r="V79" s="360"/>
      <c r="W79" s="360"/>
      <c r="X79" s="360"/>
      <c r="Y79" s="360"/>
      <c r="Z79" s="360"/>
      <c r="AA79" s="360"/>
      <c r="AB79" s="360"/>
      <c r="AC79" s="360"/>
      <c r="AD79" s="360"/>
      <c r="AE79" s="360"/>
    </row>
    <row r="80" ht="15.75" customHeight="1">
      <c r="A80" s="360"/>
      <c r="B80" s="360"/>
      <c r="C80" s="360"/>
      <c r="D80" s="360"/>
      <c r="E80" s="360"/>
      <c r="F80" s="360"/>
      <c r="G80" s="360"/>
      <c r="H80" s="360"/>
      <c r="I80" s="360"/>
      <c r="J80" s="360"/>
      <c r="K80" s="360"/>
      <c r="L80" s="360"/>
      <c r="M80" s="360"/>
      <c r="N80" s="360"/>
      <c r="O80" s="360"/>
      <c r="P80" s="360"/>
      <c r="Q80" s="360"/>
      <c r="R80" s="360"/>
      <c r="S80" s="360"/>
      <c r="T80" s="360"/>
      <c r="U80" s="360"/>
      <c r="V80" s="360"/>
      <c r="W80" s="360"/>
      <c r="X80" s="360"/>
      <c r="Y80" s="360"/>
      <c r="Z80" s="360"/>
      <c r="AA80" s="360"/>
      <c r="AB80" s="360"/>
      <c r="AC80" s="360"/>
      <c r="AD80" s="360"/>
      <c r="AE80" s="360"/>
    </row>
    <row r="81" ht="15.75" customHeight="1">
      <c r="A81" s="360"/>
      <c r="B81" s="360"/>
      <c r="C81" s="360"/>
      <c r="D81" s="360"/>
      <c r="E81" s="360"/>
      <c r="F81" s="360"/>
      <c r="G81" s="360"/>
      <c r="H81" s="360"/>
      <c r="I81" s="360"/>
      <c r="J81" s="360"/>
      <c r="K81" s="360"/>
      <c r="L81" s="360"/>
      <c r="M81" s="360"/>
      <c r="N81" s="360"/>
      <c r="O81" s="360"/>
      <c r="P81" s="360"/>
      <c r="Q81" s="360"/>
      <c r="R81" s="360"/>
      <c r="S81" s="360"/>
      <c r="T81" s="360"/>
      <c r="U81" s="360"/>
      <c r="V81" s="360"/>
      <c r="W81" s="360"/>
      <c r="X81" s="360"/>
      <c r="Y81" s="360"/>
      <c r="Z81" s="360"/>
      <c r="AA81" s="360"/>
      <c r="AB81" s="360"/>
      <c r="AC81" s="360"/>
      <c r="AD81" s="360"/>
      <c r="AE81" s="360"/>
    </row>
    <row r="82" ht="15.75" customHeight="1">
      <c r="A82" s="360"/>
      <c r="B82" s="360"/>
      <c r="C82" s="360"/>
      <c r="D82" s="360"/>
      <c r="E82" s="360"/>
      <c r="F82" s="360"/>
      <c r="G82" s="360"/>
      <c r="H82" s="360"/>
      <c r="I82" s="360"/>
      <c r="J82" s="360"/>
      <c r="K82" s="360"/>
      <c r="L82" s="360"/>
      <c r="M82" s="360"/>
      <c r="N82" s="360"/>
      <c r="O82" s="360"/>
      <c r="P82" s="360"/>
      <c r="Q82" s="360"/>
      <c r="R82" s="360"/>
      <c r="S82" s="360"/>
      <c r="T82" s="360"/>
      <c r="U82" s="360"/>
      <c r="V82" s="360"/>
      <c r="W82" s="360"/>
      <c r="X82" s="360"/>
      <c r="Y82" s="360"/>
      <c r="Z82" s="360"/>
      <c r="AA82" s="360"/>
      <c r="AB82" s="360"/>
      <c r="AC82" s="360"/>
      <c r="AD82" s="360"/>
      <c r="AE82" s="360"/>
    </row>
    <row r="83" ht="15.75" customHeight="1">
      <c r="A83" s="360"/>
      <c r="B83" s="360"/>
      <c r="C83" s="360"/>
      <c r="D83" s="360"/>
      <c r="E83" s="360"/>
      <c r="F83" s="360"/>
      <c r="G83" s="360"/>
      <c r="H83" s="360"/>
      <c r="I83" s="360"/>
      <c r="J83" s="360"/>
      <c r="K83" s="360"/>
      <c r="L83" s="360"/>
      <c r="M83" s="360"/>
      <c r="N83" s="360"/>
      <c r="O83" s="360"/>
      <c r="P83" s="360"/>
      <c r="Q83" s="360"/>
      <c r="R83" s="360"/>
      <c r="S83" s="360"/>
      <c r="T83" s="360"/>
      <c r="U83" s="360"/>
      <c r="V83" s="360"/>
      <c r="W83" s="360"/>
      <c r="X83" s="360"/>
      <c r="Y83" s="360"/>
      <c r="Z83" s="360"/>
      <c r="AA83" s="360"/>
      <c r="AB83" s="360"/>
      <c r="AC83" s="360"/>
      <c r="AD83" s="360"/>
      <c r="AE83" s="360"/>
    </row>
    <row r="84" ht="15.75" customHeight="1">
      <c r="A84" s="360"/>
      <c r="B84" s="360"/>
      <c r="C84" s="360"/>
      <c r="D84" s="360"/>
      <c r="E84" s="360"/>
      <c r="F84" s="360"/>
      <c r="G84" s="360"/>
      <c r="H84" s="360"/>
      <c r="I84" s="360"/>
      <c r="J84" s="360"/>
      <c r="K84" s="360"/>
      <c r="L84" s="360"/>
      <c r="M84" s="360"/>
      <c r="N84" s="360"/>
      <c r="O84" s="360"/>
      <c r="P84" s="360"/>
      <c r="Q84" s="360"/>
      <c r="R84" s="360"/>
      <c r="S84" s="360"/>
      <c r="T84" s="360"/>
      <c r="U84" s="360"/>
      <c r="V84" s="360"/>
      <c r="W84" s="360"/>
      <c r="X84" s="360"/>
      <c r="Y84" s="360"/>
      <c r="Z84" s="360"/>
      <c r="AA84" s="360"/>
      <c r="AB84" s="360"/>
      <c r="AC84" s="360"/>
      <c r="AD84" s="360"/>
      <c r="AE84" s="360"/>
    </row>
    <row r="85" ht="15.75" customHeight="1">
      <c r="A85" s="360"/>
      <c r="B85" s="360"/>
      <c r="C85" s="360"/>
      <c r="D85" s="360"/>
      <c r="E85" s="360"/>
      <c r="F85" s="360"/>
      <c r="G85" s="360"/>
      <c r="H85" s="360"/>
      <c r="I85" s="360"/>
      <c r="J85" s="360"/>
      <c r="K85" s="360"/>
      <c r="L85" s="360"/>
      <c r="M85" s="360"/>
      <c r="N85" s="360"/>
      <c r="O85" s="360"/>
      <c r="P85" s="360"/>
      <c r="Q85" s="360"/>
      <c r="R85" s="360"/>
      <c r="S85" s="360"/>
      <c r="T85" s="360"/>
      <c r="U85" s="360"/>
      <c r="V85" s="360"/>
      <c r="W85" s="360"/>
      <c r="X85" s="360"/>
      <c r="Y85" s="360"/>
      <c r="Z85" s="360"/>
      <c r="AA85" s="360"/>
      <c r="AB85" s="360"/>
      <c r="AC85" s="360"/>
      <c r="AD85" s="360"/>
      <c r="AE85" s="360"/>
    </row>
    <row r="86" ht="15.75" customHeight="1">
      <c r="A86" s="360"/>
      <c r="B86" s="360"/>
      <c r="C86" s="360"/>
      <c r="D86" s="360"/>
      <c r="E86" s="360"/>
      <c r="F86" s="360"/>
      <c r="G86" s="360"/>
      <c r="H86" s="360"/>
      <c r="I86" s="360"/>
      <c r="J86" s="360"/>
      <c r="K86" s="360"/>
      <c r="L86" s="360"/>
      <c r="M86" s="360"/>
      <c r="N86" s="360"/>
      <c r="O86" s="360"/>
      <c r="P86" s="360"/>
      <c r="Q86" s="360"/>
      <c r="R86" s="360"/>
      <c r="S86" s="360"/>
      <c r="T86" s="360"/>
      <c r="U86" s="360"/>
      <c r="V86" s="360"/>
      <c r="W86" s="360"/>
      <c r="X86" s="360"/>
      <c r="Y86" s="360"/>
      <c r="Z86" s="360"/>
      <c r="AA86" s="360"/>
      <c r="AB86" s="360"/>
      <c r="AC86" s="360"/>
      <c r="AD86" s="360"/>
      <c r="AE86" s="360"/>
    </row>
    <row r="87" ht="15.75" customHeight="1">
      <c r="A87" s="360"/>
      <c r="B87" s="360"/>
      <c r="C87" s="360"/>
      <c r="D87" s="360"/>
      <c r="E87" s="360"/>
      <c r="F87" s="360"/>
      <c r="G87" s="360"/>
      <c r="H87" s="360"/>
      <c r="I87" s="360"/>
      <c r="J87" s="360"/>
      <c r="K87" s="360"/>
      <c r="L87" s="360"/>
      <c r="M87" s="360"/>
      <c r="N87" s="360"/>
      <c r="O87" s="360"/>
      <c r="P87" s="360"/>
      <c r="Q87" s="360"/>
      <c r="R87" s="360"/>
      <c r="S87" s="360"/>
      <c r="T87" s="360"/>
      <c r="U87" s="360"/>
      <c r="V87" s="360"/>
      <c r="W87" s="360"/>
      <c r="X87" s="360"/>
      <c r="Y87" s="360"/>
      <c r="Z87" s="360"/>
      <c r="AA87" s="360"/>
      <c r="AB87" s="360"/>
      <c r="AC87" s="360"/>
      <c r="AD87" s="360"/>
      <c r="AE87" s="360"/>
    </row>
    <row r="88" ht="15.75" customHeight="1">
      <c r="A88" s="360"/>
      <c r="B88" s="360"/>
      <c r="C88" s="360"/>
      <c r="D88" s="360"/>
      <c r="E88" s="360"/>
      <c r="F88" s="360"/>
      <c r="G88" s="360"/>
      <c r="H88" s="360"/>
      <c r="I88" s="360"/>
      <c r="J88" s="360"/>
      <c r="K88" s="360"/>
      <c r="L88" s="360"/>
      <c r="M88" s="360"/>
      <c r="N88" s="360"/>
      <c r="O88" s="360"/>
      <c r="P88" s="360"/>
      <c r="Q88" s="360"/>
      <c r="R88" s="360"/>
      <c r="S88" s="360"/>
      <c r="T88" s="360"/>
      <c r="U88" s="360"/>
      <c r="V88" s="360"/>
      <c r="W88" s="360"/>
      <c r="X88" s="360"/>
      <c r="Y88" s="360"/>
      <c r="Z88" s="360"/>
      <c r="AA88" s="360"/>
      <c r="AB88" s="360"/>
      <c r="AC88" s="360"/>
      <c r="AD88" s="360"/>
      <c r="AE88" s="360"/>
    </row>
    <row r="89" ht="15.75" customHeight="1">
      <c r="A89" s="360"/>
      <c r="B89" s="360"/>
      <c r="C89" s="360"/>
      <c r="D89" s="360"/>
      <c r="E89" s="360"/>
      <c r="F89" s="360"/>
      <c r="G89" s="360"/>
      <c r="H89" s="360"/>
      <c r="I89" s="360"/>
      <c r="J89" s="360"/>
      <c r="K89" s="360"/>
      <c r="L89" s="360"/>
      <c r="M89" s="360"/>
      <c r="N89" s="360"/>
      <c r="O89" s="360"/>
      <c r="P89" s="360"/>
      <c r="Q89" s="360"/>
      <c r="R89" s="360"/>
      <c r="S89" s="360"/>
      <c r="T89" s="360"/>
      <c r="U89" s="360"/>
      <c r="V89" s="360"/>
      <c r="W89" s="360"/>
      <c r="X89" s="360"/>
      <c r="Y89" s="360"/>
      <c r="Z89" s="360"/>
      <c r="AA89" s="360"/>
      <c r="AB89" s="360"/>
      <c r="AC89" s="360"/>
      <c r="AD89" s="360"/>
      <c r="AE89" s="360"/>
    </row>
    <row r="90" ht="15.75" customHeight="1">
      <c r="A90" s="360"/>
      <c r="B90" s="360"/>
      <c r="C90" s="360"/>
      <c r="D90" s="360"/>
      <c r="E90" s="360"/>
      <c r="F90" s="360"/>
      <c r="G90" s="360"/>
      <c r="H90" s="360"/>
      <c r="I90" s="360"/>
      <c r="J90" s="360"/>
      <c r="K90" s="360"/>
      <c r="L90" s="360"/>
      <c r="M90" s="360"/>
      <c r="N90" s="360"/>
      <c r="O90" s="360"/>
      <c r="P90" s="360"/>
      <c r="Q90" s="360"/>
      <c r="R90" s="360"/>
      <c r="S90" s="360"/>
      <c r="T90" s="360"/>
      <c r="U90" s="360"/>
      <c r="V90" s="360"/>
      <c r="W90" s="360"/>
      <c r="X90" s="360"/>
      <c r="Y90" s="360"/>
      <c r="Z90" s="360"/>
      <c r="AA90" s="360"/>
      <c r="AB90" s="360"/>
      <c r="AC90" s="360"/>
      <c r="AD90" s="360"/>
      <c r="AE90" s="360"/>
    </row>
    <row r="91" ht="15.75" customHeight="1">
      <c r="A91" s="360"/>
      <c r="B91" s="360"/>
      <c r="C91" s="360"/>
      <c r="D91" s="360"/>
      <c r="E91" s="360"/>
      <c r="F91" s="360"/>
      <c r="G91" s="360"/>
      <c r="H91" s="360"/>
      <c r="I91" s="360"/>
      <c r="J91" s="360"/>
      <c r="K91" s="360"/>
      <c r="L91" s="360"/>
      <c r="M91" s="360"/>
      <c r="N91" s="360"/>
      <c r="O91" s="360"/>
      <c r="P91" s="360"/>
      <c r="Q91" s="360"/>
      <c r="R91" s="360"/>
      <c r="S91" s="360"/>
      <c r="T91" s="360"/>
      <c r="U91" s="360"/>
      <c r="V91" s="360"/>
      <c r="W91" s="360"/>
      <c r="X91" s="360"/>
      <c r="Y91" s="360"/>
      <c r="Z91" s="360"/>
      <c r="AA91" s="360"/>
      <c r="AB91" s="360"/>
      <c r="AC91" s="360"/>
      <c r="AD91" s="360"/>
      <c r="AE91" s="360"/>
    </row>
    <row r="92" ht="15.75" customHeight="1">
      <c r="A92" s="360"/>
      <c r="B92" s="360"/>
      <c r="C92" s="360"/>
      <c r="D92" s="360"/>
      <c r="E92" s="360"/>
      <c r="F92" s="360"/>
      <c r="G92" s="360"/>
      <c r="H92" s="360"/>
      <c r="I92" s="360"/>
      <c r="J92" s="360"/>
      <c r="K92" s="360"/>
      <c r="L92" s="360"/>
      <c r="M92" s="360"/>
      <c r="N92" s="360"/>
      <c r="O92" s="360"/>
      <c r="P92" s="360"/>
      <c r="Q92" s="360"/>
      <c r="R92" s="360"/>
      <c r="S92" s="360"/>
      <c r="T92" s="360"/>
      <c r="U92" s="360"/>
      <c r="V92" s="360"/>
      <c r="W92" s="360"/>
      <c r="X92" s="360"/>
      <c r="Y92" s="360"/>
      <c r="Z92" s="360"/>
      <c r="AA92" s="360"/>
      <c r="AB92" s="360"/>
      <c r="AC92" s="360"/>
      <c r="AD92" s="360"/>
      <c r="AE92" s="360"/>
    </row>
    <row r="93" ht="15.75" customHeight="1">
      <c r="A93" s="360"/>
      <c r="B93" s="360"/>
      <c r="C93" s="360"/>
      <c r="D93" s="360"/>
      <c r="E93" s="360"/>
      <c r="F93" s="360"/>
      <c r="G93" s="360"/>
      <c r="H93" s="360"/>
      <c r="I93" s="360"/>
      <c r="J93" s="360"/>
      <c r="K93" s="360"/>
      <c r="L93" s="360"/>
      <c r="M93" s="360"/>
      <c r="N93" s="360"/>
      <c r="O93" s="360"/>
      <c r="P93" s="360"/>
      <c r="Q93" s="360"/>
      <c r="R93" s="360"/>
      <c r="S93" s="360"/>
      <c r="T93" s="360"/>
      <c r="U93" s="360"/>
      <c r="V93" s="360"/>
      <c r="W93" s="360"/>
      <c r="X93" s="360"/>
      <c r="Y93" s="360"/>
      <c r="Z93" s="360"/>
      <c r="AA93" s="360"/>
      <c r="AB93" s="360"/>
      <c r="AC93" s="360"/>
      <c r="AD93" s="360"/>
      <c r="AE93" s="360"/>
    </row>
    <row r="94" ht="15.75" customHeight="1">
      <c r="A94" s="360"/>
      <c r="B94" s="360"/>
      <c r="C94" s="360"/>
      <c r="D94" s="360"/>
      <c r="E94" s="360"/>
      <c r="F94" s="360"/>
      <c r="G94" s="360"/>
      <c r="H94" s="360"/>
      <c r="I94" s="360"/>
      <c r="J94" s="360"/>
      <c r="K94" s="360"/>
      <c r="L94" s="360"/>
      <c r="M94" s="360"/>
      <c r="N94" s="360"/>
      <c r="O94" s="360"/>
      <c r="P94" s="360"/>
      <c r="Q94" s="360"/>
      <c r="R94" s="360"/>
      <c r="S94" s="360"/>
      <c r="T94" s="360"/>
      <c r="U94" s="360"/>
      <c r="V94" s="360"/>
      <c r="W94" s="360"/>
      <c r="X94" s="360"/>
      <c r="Y94" s="360"/>
      <c r="Z94" s="360"/>
      <c r="AA94" s="360"/>
      <c r="AB94" s="360"/>
      <c r="AC94" s="360"/>
      <c r="AD94" s="360"/>
      <c r="AE94" s="360"/>
    </row>
    <row r="95" ht="15.75" customHeight="1">
      <c r="A95" s="360"/>
      <c r="B95" s="360"/>
      <c r="C95" s="360"/>
      <c r="D95" s="360"/>
      <c r="E95" s="360"/>
      <c r="F95" s="360"/>
      <c r="G95" s="360"/>
      <c r="H95" s="360"/>
      <c r="I95" s="360"/>
      <c r="J95" s="360"/>
      <c r="K95" s="360"/>
      <c r="L95" s="360"/>
      <c r="M95" s="360"/>
      <c r="N95" s="360"/>
      <c r="O95" s="360"/>
      <c r="P95" s="360"/>
      <c r="Q95" s="360"/>
      <c r="R95" s="360"/>
      <c r="S95" s="360"/>
      <c r="T95" s="360"/>
      <c r="U95" s="360"/>
      <c r="V95" s="360"/>
      <c r="W95" s="360"/>
      <c r="X95" s="360"/>
      <c r="Y95" s="360"/>
      <c r="Z95" s="360"/>
      <c r="AA95" s="360"/>
      <c r="AB95" s="360"/>
      <c r="AC95" s="360"/>
      <c r="AD95" s="360"/>
      <c r="AE95" s="360"/>
    </row>
    <row r="96" ht="15.75" customHeight="1">
      <c r="A96" s="360"/>
      <c r="B96" s="360"/>
      <c r="C96" s="360"/>
      <c r="D96" s="360"/>
      <c r="E96" s="360"/>
      <c r="F96" s="360"/>
      <c r="G96" s="360"/>
      <c r="H96" s="360"/>
      <c r="I96" s="360"/>
      <c r="J96" s="360"/>
      <c r="K96" s="360"/>
      <c r="L96" s="360"/>
      <c r="M96" s="360"/>
      <c r="N96" s="360"/>
      <c r="O96" s="360"/>
      <c r="P96" s="360"/>
      <c r="Q96" s="360"/>
      <c r="R96" s="360"/>
      <c r="S96" s="360"/>
      <c r="T96" s="360"/>
      <c r="U96" s="360"/>
      <c r="V96" s="360"/>
      <c r="W96" s="360"/>
      <c r="X96" s="360"/>
      <c r="Y96" s="360"/>
      <c r="Z96" s="360"/>
      <c r="AA96" s="360"/>
      <c r="AB96" s="360"/>
      <c r="AC96" s="360"/>
      <c r="AD96" s="360"/>
      <c r="AE96" s="360"/>
    </row>
    <row r="97" ht="15.75" customHeight="1">
      <c r="A97" s="360"/>
      <c r="B97" s="360"/>
      <c r="C97" s="360"/>
      <c r="D97" s="360"/>
      <c r="E97" s="360"/>
      <c r="F97" s="360"/>
      <c r="G97" s="360"/>
      <c r="H97" s="360"/>
      <c r="I97" s="360"/>
      <c r="J97" s="360"/>
      <c r="K97" s="360"/>
      <c r="L97" s="360"/>
      <c r="M97" s="360"/>
      <c r="N97" s="360"/>
      <c r="O97" s="360"/>
      <c r="P97" s="360"/>
      <c r="Q97" s="360"/>
      <c r="R97" s="360"/>
      <c r="S97" s="360"/>
      <c r="T97" s="360"/>
      <c r="U97" s="360"/>
      <c r="V97" s="360"/>
      <c r="W97" s="360"/>
      <c r="X97" s="360"/>
      <c r="Y97" s="360"/>
      <c r="Z97" s="360"/>
      <c r="AA97" s="360"/>
      <c r="AB97" s="360"/>
      <c r="AC97" s="360"/>
      <c r="AD97" s="360"/>
      <c r="AE97" s="360"/>
    </row>
    <row r="98" ht="15.75" customHeight="1">
      <c r="A98" s="360"/>
      <c r="B98" s="360"/>
      <c r="C98" s="360"/>
      <c r="D98" s="360"/>
      <c r="E98" s="360"/>
      <c r="F98" s="360"/>
      <c r="G98" s="360"/>
      <c r="H98" s="360"/>
      <c r="I98" s="360"/>
      <c r="J98" s="360"/>
      <c r="K98" s="360"/>
      <c r="L98" s="360"/>
      <c r="M98" s="360"/>
      <c r="N98" s="360"/>
      <c r="O98" s="360"/>
      <c r="P98" s="360"/>
      <c r="Q98" s="360"/>
      <c r="R98" s="360"/>
      <c r="S98" s="360"/>
      <c r="T98" s="360"/>
      <c r="U98" s="360"/>
      <c r="V98" s="360"/>
      <c r="W98" s="360"/>
      <c r="X98" s="360"/>
      <c r="Y98" s="360"/>
      <c r="Z98" s="360"/>
      <c r="AA98" s="360"/>
      <c r="AB98" s="360"/>
      <c r="AC98" s="360"/>
      <c r="AD98" s="360"/>
      <c r="AE98" s="360"/>
    </row>
    <row r="99" ht="15.75" customHeight="1">
      <c r="A99" s="360"/>
      <c r="B99" s="360"/>
      <c r="C99" s="360"/>
      <c r="D99" s="360"/>
      <c r="E99" s="360"/>
      <c r="F99" s="360"/>
      <c r="G99" s="360"/>
      <c r="H99" s="360"/>
      <c r="I99" s="360"/>
      <c r="J99" s="360"/>
      <c r="K99" s="360"/>
      <c r="L99" s="360"/>
      <c r="M99" s="360"/>
      <c r="N99" s="360"/>
      <c r="O99" s="360"/>
      <c r="P99" s="360"/>
      <c r="Q99" s="360"/>
      <c r="R99" s="360"/>
      <c r="S99" s="360"/>
      <c r="T99" s="360"/>
      <c r="U99" s="360"/>
      <c r="V99" s="360"/>
      <c r="W99" s="360"/>
      <c r="X99" s="360"/>
      <c r="Y99" s="360"/>
      <c r="Z99" s="360"/>
      <c r="AA99" s="360"/>
      <c r="AB99" s="360"/>
      <c r="AC99" s="360"/>
      <c r="AD99" s="360"/>
      <c r="AE99" s="360"/>
    </row>
    <row r="100" ht="15.75" customHeight="1">
      <c r="A100" s="360"/>
      <c r="B100" s="360"/>
      <c r="C100" s="360"/>
      <c r="D100" s="360"/>
      <c r="E100" s="360"/>
      <c r="F100" s="360"/>
      <c r="G100" s="360"/>
      <c r="H100" s="360"/>
      <c r="I100" s="360"/>
      <c r="J100" s="360"/>
      <c r="K100" s="360"/>
      <c r="L100" s="360"/>
      <c r="M100" s="360"/>
      <c r="N100" s="360"/>
      <c r="O100" s="360"/>
      <c r="P100" s="360"/>
      <c r="Q100" s="360"/>
      <c r="R100" s="360"/>
      <c r="S100" s="360"/>
      <c r="T100" s="360"/>
      <c r="U100" s="360"/>
      <c r="V100" s="360"/>
      <c r="W100" s="360"/>
      <c r="X100" s="360"/>
      <c r="Y100" s="360"/>
      <c r="Z100" s="360"/>
      <c r="AA100" s="360"/>
      <c r="AB100" s="360"/>
      <c r="AC100" s="360"/>
      <c r="AD100" s="360"/>
      <c r="AE100" s="360"/>
    </row>
    <row r="101" ht="15.75" customHeight="1">
      <c r="A101" s="360"/>
      <c r="B101" s="360"/>
      <c r="C101" s="360"/>
      <c r="D101" s="360"/>
      <c r="E101" s="360"/>
      <c r="F101" s="360"/>
      <c r="G101" s="360"/>
      <c r="H101" s="360"/>
      <c r="I101" s="360"/>
      <c r="J101" s="360"/>
      <c r="K101" s="360"/>
      <c r="L101" s="360"/>
      <c r="M101" s="360"/>
      <c r="N101" s="360"/>
      <c r="O101" s="360"/>
      <c r="P101" s="360"/>
      <c r="Q101" s="360"/>
      <c r="R101" s="360"/>
      <c r="S101" s="360"/>
      <c r="T101" s="360"/>
      <c r="U101" s="360"/>
      <c r="V101" s="360"/>
      <c r="W101" s="360"/>
      <c r="X101" s="360"/>
      <c r="Y101" s="360"/>
      <c r="Z101" s="360"/>
      <c r="AA101" s="360"/>
      <c r="AB101" s="360"/>
      <c r="AC101" s="360"/>
      <c r="AD101" s="360"/>
      <c r="AE101" s="360"/>
    </row>
    <row r="102" ht="15.75" customHeight="1">
      <c r="A102" s="360"/>
      <c r="B102" s="360"/>
      <c r="C102" s="360"/>
      <c r="D102" s="360"/>
      <c r="E102" s="360"/>
      <c r="F102" s="360"/>
      <c r="G102" s="360"/>
      <c r="H102" s="360"/>
      <c r="I102" s="360"/>
      <c r="J102" s="360"/>
      <c r="K102" s="360"/>
      <c r="L102" s="360"/>
      <c r="M102" s="360"/>
      <c r="N102" s="360"/>
      <c r="O102" s="360"/>
      <c r="P102" s="360"/>
      <c r="Q102" s="360"/>
      <c r="R102" s="360"/>
      <c r="S102" s="360"/>
      <c r="T102" s="360"/>
      <c r="U102" s="360"/>
      <c r="V102" s="360"/>
      <c r="W102" s="360"/>
      <c r="X102" s="360"/>
      <c r="Y102" s="360"/>
      <c r="Z102" s="360"/>
      <c r="AA102" s="360"/>
      <c r="AB102" s="360"/>
      <c r="AC102" s="360"/>
      <c r="AD102" s="360"/>
      <c r="AE102" s="360"/>
    </row>
    <row r="103" ht="15.75" customHeight="1">
      <c r="A103" s="360"/>
      <c r="B103" s="360"/>
      <c r="C103" s="360"/>
      <c r="D103" s="360"/>
      <c r="E103" s="360"/>
      <c r="F103" s="360"/>
      <c r="G103" s="360"/>
      <c r="H103" s="360"/>
      <c r="I103" s="360"/>
      <c r="J103" s="360"/>
      <c r="K103" s="360"/>
      <c r="L103" s="360"/>
      <c r="M103" s="360"/>
      <c r="N103" s="360"/>
      <c r="O103" s="360"/>
      <c r="P103" s="360"/>
      <c r="Q103" s="360"/>
      <c r="R103" s="360"/>
      <c r="S103" s="360"/>
      <c r="T103" s="360"/>
      <c r="U103" s="360"/>
      <c r="V103" s="360"/>
      <c r="W103" s="360"/>
      <c r="X103" s="360"/>
      <c r="Y103" s="360"/>
      <c r="Z103" s="360"/>
      <c r="AA103" s="360"/>
      <c r="AB103" s="360"/>
      <c r="AC103" s="360"/>
      <c r="AD103" s="360"/>
      <c r="AE103" s="360"/>
    </row>
    <row r="104" ht="15.75" customHeight="1">
      <c r="A104" s="360"/>
      <c r="B104" s="360"/>
      <c r="C104" s="360"/>
      <c r="D104" s="360"/>
      <c r="E104" s="360"/>
      <c r="F104" s="360"/>
      <c r="G104" s="360"/>
      <c r="H104" s="360"/>
      <c r="I104" s="360"/>
      <c r="J104" s="360"/>
      <c r="K104" s="360"/>
      <c r="L104" s="360"/>
      <c r="M104" s="360"/>
      <c r="N104" s="360"/>
      <c r="O104" s="360"/>
      <c r="P104" s="360"/>
      <c r="Q104" s="360"/>
      <c r="R104" s="360"/>
      <c r="S104" s="360"/>
      <c r="T104" s="360"/>
      <c r="U104" s="360"/>
      <c r="V104" s="360"/>
      <c r="W104" s="360"/>
      <c r="X104" s="360"/>
      <c r="Y104" s="360"/>
      <c r="Z104" s="360"/>
      <c r="AA104" s="360"/>
      <c r="AB104" s="360"/>
      <c r="AC104" s="360"/>
      <c r="AD104" s="360"/>
      <c r="AE104" s="360"/>
    </row>
    <row r="105" ht="15.75" customHeight="1">
      <c r="A105" s="360"/>
      <c r="B105" s="360"/>
      <c r="C105" s="360"/>
      <c r="D105" s="360"/>
      <c r="E105" s="360"/>
      <c r="F105" s="360"/>
      <c r="G105" s="360"/>
      <c r="H105" s="360"/>
      <c r="I105" s="360"/>
      <c r="J105" s="360"/>
      <c r="K105" s="360"/>
      <c r="L105" s="360"/>
      <c r="M105" s="360"/>
      <c r="N105" s="360"/>
      <c r="O105" s="360"/>
      <c r="P105" s="360"/>
      <c r="Q105" s="360"/>
      <c r="R105" s="360"/>
      <c r="S105" s="360"/>
      <c r="T105" s="360"/>
      <c r="U105" s="360"/>
      <c r="V105" s="360"/>
      <c r="W105" s="360"/>
      <c r="X105" s="360"/>
      <c r="Y105" s="360"/>
      <c r="Z105" s="360"/>
      <c r="AA105" s="360"/>
      <c r="AB105" s="360"/>
      <c r="AC105" s="360"/>
      <c r="AD105" s="360"/>
      <c r="AE105" s="360"/>
    </row>
    <row r="106" ht="15.75" customHeight="1">
      <c r="A106" s="360"/>
      <c r="B106" s="360"/>
      <c r="C106" s="360"/>
      <c r="D106" s="360"/>
      <c r="E106" s="360"/>
      <c r="F106" s="360"/>
      <c r="G106" s="360"/>
      <c r="H106" s="360"/>
      <c r="I106" s="360"/>
      <c r="J106" s="360"/>
      <c r="K106" s="360"/>
      <c r="L106" s="360"/>
      <c r="M106" s="360"/>
      <c r="N106" s="360"/>
      <c r="O106" s="360"/>
      <c r="P106" s="360"/>
      <c r="Q106" s="360"/>
      <c r="R106" s="360"/>
      <c r="S106" s="360"/>
      <c r="T106" s="360"/>
      <c r="U106" s="360"/>
      <c r="V106" s="360"/>
      <c r="W106" s="360"/>
      <c r="X106" s="360"/>
      <c r="Y106" s="360"/>
      <c r="Z106" s="360"/>
      <c r="AA106" s="360"/>
      <c r="AB106" s="360"/>
      <c r="AC106" s="360"/>
      <c r="AD106" s="360"/>
      <c r="AE106" s="360"/>
    </row>
    <row r="107" ht="15.75" customHeight="1">
      <c r="A107" s="360"/>
      <c r="B107" s="360"/>
      <c r="C107" s="360"/>
      <c r="D107" s="360"/>
      <c r="E107" s="360"/>
      <c r="F107" s="360"/>
      <c r="G107" s="360"/>
      <c r="H107" s="360"/>
      <c r="I107" s="360"/>
      <c r="J107" s="360"/>
      <c r="K107" s="360"/>
      <c r="L107" s="360"/>
      <c r="M107" s="360"/>
      <c r="N107" s="360"/>
      <c r="O107" s="360"/>
      <c r="P107" s="360"/>
      <c r="Q107" s="360"/>
      <c r="R107" s="360"/>
      <c r="S107" s="360"/>
      <c r="T107" s="360"/>
      <c r="U107" s="360"/>
      <c r="V107" s="360"/>
      <c r="W107" s="360"/>
      <c r="X107" s="360"/>
      <c r="Y107" s="360"/>
      <c r="Z107" s="360"/>
      <c r="AA107" s="360"/>
      <c r="AB107" s="360"/>
      <c r="AC107" s="360"/>
      <c r="AD107" s="360"/>
      <c r="AE107" s="360"/>
    </row>
    <row r="108" ht="15.75" customHeight="1">
      <c r="A108" s="360"/>
      <c r="B108" s="360"/>
      <c r="C108" s="360"/>
      <c r="D108" s="360"/>
      <c r="E108" s="360"/>
      <c r="F108" s="360"/>
      <c r="G108" s="360"/>
      <c r="H108" s="360"/>
      <c r="I108" s="360"/>
      <c r="J108" s="360"/>
      <c r="K108" s="360"/>
      <c r="L108" s="360"/>
      <c r="M108" s="360"/>
      <c r="N108" s="360"/>
      <c r="O108" s="360"/>
      <c r="P108" s="360"/>
      <c r="Q108" s="360"/>
      <c r="R108" s="360"/>
      <c r="S108" s="360"/>
      <c r="T108" s="360"/>
      <c r="U108" s="360"/>
      <c r="V108" s="360"/>
      <c r="W108" s="360"/>
      <c r="X108" s="360"/>
      <c r="Y108" s="360"/>
      <c r="Z108" s="360"/>
      <c r="AA108" s="360"/>
      <c r="AB108" s="360"/>
      <c r="AC108" s="360"/>
      <c r="AD108" s="360"/>
      <c r="AE108" s="360"/>
    </row>
    <row r="109" ht="15.75" customHeight="1">
      <c r="A109" s="360"/>
      <c r="B109" s="360"/>
      <c r="C109" s="360"/>
      <c r="D109" s="360"/>
      <c r="E109" s="360"/>
      <c r="F109" s="360"/>
      <c r="G109" s="360"/>
      <c r="H109" s="360"/>
      <c r="I109" s="360"/>
      <c r="J109" s="360"/>
      <c r="K109" s="360"/>
      <c r="L109" s="360"/>
      <c r="M109" s="360"/>
      <c r="N109" s="360"/>
      <c r="O109" s="360"/>
      <c r="P109" s="360"/>
      <c r="Q109" s="360"/>
      <c r="R109" s="360"/>
      <c r="S109" s="360"/>
      <c r="T109" s="360"/>
      <c r="U109" s="360"/>
      <c r="V109" s="360"/>
      <c r="W109" s="360"/>
      <c r="X109" s="360"/>
      <c r="Y109" s="360"/>
      <c r="Z109" s="360"/>
      <c r="AA109" s="360"/>
      <c r="AB109" s="360"/>
      <c r="AC109" s="360"/>
      <c r="AD109" s="360"/>
      <c r="AE109" s="360"/>
    </row>
    <row r="110" ht="15.75" customHeight="1">
      <c r="A110" s="360"/>
      <c r="B110" s="360"/>
      <c r="C110" s="360"/>
      <c r="D110" s="360"/>
      <c r="E110" s="360"/>
      <c r="F110" s="360"/>
      <c r="G110" s="360"/>
      <c r="H110" s="360"/>
      <c r="I110" s="360"/>
      <c r="J110" s="360"/>
      <c r="K110" s="360"/>
      <c r="L110" s="360"/>
      <c r="M110" s="360"/>
      <c r="N110" s="360"/>
      <c r="O110" s="360"/>
      <c r="P110" s="360"/>
      <c r="Q110" s="360"/>
      <c r="R110" s="360"/>
      <c r="S110" s="360"/>
      <c r="T110" s="360"/>
      <c r="U110" s="360"/>
      <c r="V110" s="360"/>
      <c r="W110" s="360"/>
      <c r="X110" s="360"/>
      <c r="Y110" s="360"/>
      <c r="Z110" s="360"/>
      <c r="AA110" s="360"/>
      <c r="AB110" s="360"/>
      <c r="AC110" s="360"/>
      <c r="AD110" s="360"/>
      <c r="AE110" s="360"/>
    </row>
    <row r="111" ht="15.75" customHeight="1">
      <c r="A111" s="360"/>
      <c r="B111" s="360"/>
      <c r="C111" s="360"/>
      <c r="D111" s="360"/>
      <c r="E111" s="360"/>
      <c r="F111" s="360"/>
      <c r="G111" s="360"/>
      <c r="H111" s="360"/>
      <c r="I111" s="360"/>
      <c r="J111" s="360"/>
      <c r="K111" s="360"/>
      <c r="L111" s="360"/>
      <c r="M111" s="360"/>
      <c r="N111" s="360"/>
      <c r="O111" s="360"/>
      <c r="P111" s="360"/>
      <c r="Q111" s="360"/>
      <c r="R111" s="360"/>
      <c r="S111" s="360"/>
      <c r="T111" s="360"/>
      <c r="U111" s="360"/>
      <c r="V111" s="360"/>
      <c r="W111" s="360"/>
      <c r="X111" s="360"/>
      <c r="Y111" s="360"/>
      <c r="Z111" s="360"/>
      <c r="AA111" s="360"/>
      <c r="AB111" s="360"/>
      <c r="AC111" s="360"/>
      <c r="AD111" s="360"/>
      <c r="AE111" s="360"/>
    </row>
    <row r="112" ht="15.75" customHeight="1">
      <c r="A112" s="360"/>
      <c r="B112" s="360"/>
      <c r="C112" s="360"/>
      <c r="D112" s="360"/>
      <c r="E112" s="360"/>
      <c r="F112" s="360"/>
      <c r="G112" s="360"/>
      <c r="H112" s="360"/>
      <c r="I112" s="360"/>
      <c r="J112" s="360"/>
      <c r="K112" s="360"/>
      <c r="L112" s="360"/>
      <c r="M112" s="360"/>
      <c r="N112" s="360"/>
      <c r="O112" s="360"/>
      <c r="P112" s="360"/>
      <c r="Q112" s="360"/>
      <c r="R112" s="360"/>
      <c r="S112" s="360"/>
      <c r="T112" s="360"/>
      <c r="U112" s="360"/>
      <c r="V112" s="360"/>
      <c r="W112" s="360"/>
      <c r="X112" s="360"/>
      <c r="Y112" s="360"/>
      <c r="Z112" s="360"/>
      <c r="AA112" s="360"/>
      <c r="AB112" s="360"/>
      <c r="AC112" s="360"/>
      <c r="AD112" s="360"/>
      <c r="AE112" s="360"/>
    </row>
    <row r="113" ht="15.75" customHeight="1">
      <c r="A113" s="360"/>
      <c r="B113" s="360"/>
      <c r="C113" s="360"/>
      <c r="D113" s="360"/>
      <c r="E113" s="360"/>
      <c r="F113" s="360"/>
      <c r="G113" s="360"/>
      <c r="H113" s="360"/>
      <c r="I113" s="360"/>
      <c r="J113" s="360"/>
      <c r="K113" s="360"/>
      <c r="L113" s="360"/>
      <c r="M113" s="360"/>
      <c r="N113" s="360"/>
      <c r="O113" s="360"/>
      <c r="P113" s="360"/>
      <c r="Q113" s="360"/>
      <c r="R113" s="360"/>
      <c r="S113" s="360"/>
      <c r="T113" s="360"/>
      <c r="U113" s="360"/>
      <c r="V113" s="360"/>
      <c r="W113" s="360"/>
      <c r="X113" s="360"/>
      <c r="Y113" s="360"/>
      <c r="Z113" s="360"/>
      <c r="AA113" s="360"/>
      <c r="AB113" s="360"/>
      <c r="AC113" s="360"/>
      <c r="AD113" s="360"/>
      <c r="AE113" s="360"/>
    </row>
    <row r="114" ht="15.75" customHeight="1">
      <c r="A114" s="360"/>
      <c r="B114" s="360"/>
      <c r="C114" s="360"/>
      <c r="D114" s="360"/>
      <c r="E114" s="360"/>
      <c r="F114" s="360"/>
      <c r="G114" s="360"/>
      <c r="H114" s="360"/>
      <c r="I114" s="360"/>
      <c r="J114" s="360"/>
      <c r="K114" s="360"/>
      <c r="L114" s="360"/>
      <c r="M114" s="360"/>
      <c r="N114" s="360"/>
      <c r="O114" s="360"/>
      <c r="P114" s="360"/>
      <c r="Q114" s="360"/>
      <c r="R114" s="360"/>
      <c r="S114" s="360"/>
      <c r="T114" s="360"/>
      <c r="U114" s="360"/>
      <c r="V114" s="360"/>
      <c r="W114" s="360"/>
      <c r="X114" s="360"/>
      <c r="Y114" s="360"/>
      <c r="Z114" s="360"/>
      <c r="AA114" s="360"/>
      <c r="AB114" s="360"/>
      <c r="AC114" s="360"/>
      <c r="AD114" s="360"/>
      <c r="AE114" s="360"/>
    </row>
    <row r="115" ht="15.75" customHeight="1">
      <c r="A115" s="360"/>
      <c r="B115" s="360"/>
      <c r="C115" s="360"/>
      <c r="D115" s="360"/>
      <c r="E115" s="360"/>
      <c r="F115" s="360"/>
      <c r="G115" s="360"/>
      <c r="H115" s="360"/>
      <c r="I115" s="360"/>
      <c r="J115" s="360"/>
      <c r="K115" s="360"/>
      <c r="L115" s="360"/>
      <c r="M115" s="360"/>
      <c r="N115" s="360"/>
      <c r="O115" s="360"/>
      <c r="P115" s="360"/>
      <c r="Q115" s="360"/>
      <c r="R115" s="360"/>
      <c r="S115" s="360"/>
      <c r="T115" s="360"/>
      <c r="U115" s="360"/>
      <c r="V115" s="360"/>
      <c r="W115" s="360"/>
      <c r="X115" s="360"/>
      <c r="Y115" s="360"/>
      <c r="Z115" s="360"/>
      <c r="AA115" s="360"/>
      <c r="AB115" s="360"/>
      <c r="AC115" s="360"/>
      <c r="AD115" s="360"/>
      <c r="AE115" s="360"/>
    </row>
    <row r="116" ht="15.75" customHeight="1">
      <c r="A116" s="360"/>
      <c r="B116" s="360"/>
      <c r="C116" s="360"/>
      <c r="D116" s="360"/>
      <c r="E116" s="360"/>
      <c r="F116" s="360"/>
      <c r="G116" s="360"/>
      <c r="H116" s="360"/>
      <c r="I116" s="360"/>
      <c r="J116" s="360"/>
      <c r="K116" s="360"/>
      <c r="L116" s="360"/>
      <c r="M116" s="360"/>
      <c r="N116" s="360"/>
      <c r="O116" s="360"/>
      <c r="P116" s="360"/>
      <c r="Q116" s="360"/>
      <c r="R116" s="360"/>
      <c r="S116" s="360"/>
      <c r="T116" s="360"/>
      <c r="U116" s="360"/>
      <c r="V116" s="360"/>
      <c r="W116" s="360"/>
      <c r="X116" s="360"/>
      <c r="Y116" s="360"/>
      <c r="Z116" s="360"/>
      <c r="AA116" s="360"/>
      <c r="AB116" s="360"/>
      <c r="AC116" s="360"/>
      <c r="AD116" s="360"/>
      <c r="AE116" s="360"/>
    </row>
    <row r="117" ht="15.75" customHeight="1">
      <c r="A117" s="360"/>
      <c r="B117" s="360"/>
      <c r="C117" s="360"/>
      <c r="D117" s="360"/>
      <c r="E117" s="360"/>
      <c r="F117" s="360"/>
      <c r="G117" s="360"/>
      <c r="H117" s="360"/>
      <c r="I117" s="360"/>
      <c r="J117" s="360"/>
      <c r="K117" s="360"/>
      <c r="L117" s="360"/>
      <c r="M117" s="360"/>
      <c r="N117" s="360"/>
      <c r="O117" s="360"/>
      <c r="P117" s="360"/>
      <c r="Q117" s="360"/>
      <c r="R117" s="360"/>
      <c r="S117" s="360"/>
      <c r="T117" s="360"/>
      <c r="U117" s="360"/>
      <c r="V117" s="360"/>
      <c r="W117" s="360"/>
      <c r="X117" s="360"/>
      <c r="Y117" s="360"/>
      <c r="Z117" s="360"/>
      <c r="AA117" s="360"/>
      <c r="AB117" s="360"/>
      <c r="AC117" s="360"/>
      <c r="AD117" s="360"/>
      <c r="AE117" s="360"/>
    </row>
    <row r="118" ht="15.75" customHeight="1">
      <c r="A118" s="360"/>
      <c r="B118" s="360"/>
      <c r="C118" s="360"/>
      <c r="D118" s="360"/>
      <c r="E118" s="360"/>
      <c r="F118" s="360"/>
      <c r="G118" s="360"/>
      <c r="H118" s="360"/>
      <c r="I118" s="360"/>
      <c r="J118" s="360"/>
      <c r="K118" s="360"/>
      <c r="L118" s="360"/>
      <c r="M118" s="360"/>
      <c r="N118" s="360"/>
      <c r="O118" s="360"/>
      <c r="P118" s="360"/>
      <c r="Q118" s="360"/>
      <c r="R118" s="360"/>
      <c r="S118" s="360"/>
      <c r="T118" s="360"/>
      <c r="U118" s="360"/>
      <c r="V118" s="360"/>
      <c r="W118" s="360"/>
      <c r="X118" s="360"/>
      <c r="Y118" s="360"/>
      <c r="Z118" s="360"/>
      <c r="AA118" s="360"/>
      <c r="AB118" s="360"/>
      <c r="AC118" s="360"/>
      <c r="AD118" s="360"/>
      <c r="AE118" s="360"/>
    </row>
    <row r="119" ht="15.75" customHeight="1">
      <c r="A119" s="360"/>
      <c r="B119" s="360"/>
      <c r="C119" s="360"/>
      <c r="D119" s="360"/>
      <c r="E119" s="360"/>
      <c r="F119" s="360"/>
      <c r="G119" s="360"/>
      <c r="H119" s="360"/>
      <c r="I119" s="360"/>
      <c r="J119" s="360"/>
      <c r="K119" s="360"/>
      <c r="L119" s="360"/>
      <c r="M119" s="360"/>
      <c r="N119" s="360"/>
      <c r="O119" s="360"/>
      <c r="P119" s="360"/>
      <c r="Q119" s="360"/>
      <c r="R119" s="360"/>
      <c r="S119" s="360"/>
      <c r="T119" s="360"/>
      <c r="U119" s="360"/>
      <c r="V119" s="360"/>
      <c r="W119" s="360"/>
      <c r="X119" s="360"/>
      <c r="Y119" s="360"/>
      <c r="Z119" s="360"/>
      <c r="AA119" s="360"/>
      <c r="AB119" s="360"/>
      <c r="AC119" s="360"/>
      <c r="AD119" s="360"/>
      <c r="AE119" s="360"/>
    </row>
    <row r="120" ht="15.75" customHeight="1">
      <c r="A120" s="360"/>
      <c r="B120" s="360"/>
      <c r="C120" s="360"/>
      <c r="D120" s="360"/>
      <c r="E120" s="360"/>
      <c r="F120" s="360"/>
      <c r="G120" s="360"/>
      <c r="H120" s="360"/>
      <c r="I120" s="360"/>
      <c r="J120" s="360"/>
      <c r="K120" s="360"/>
      <c r="L120" s="360"/>
      <c r="M120" s="360"/>
      <c r="N120" s="360"/>
      <c r="O120" s="360"/>
      <c r="P120" s="360"/>
      <c r="Q120" s="360"/>
      <c r="R120" s="360"/>
      <c r="S120" s="360"/>
      <c r="T120" s="360"/>
      <c r="U120" s="360"/>
      <c r="V120" s="360"/>
      <c r="W120" s="360"/>
      <c r="X120" s="360"/>
      <c r="Y120" s="360"/>
      <c r="Z120" s="360"/>
      <c r="AA120" s="360"/>
      <c r="AB120" s="360"/>
      <c r="AC120" s="360"/>
      <c r="AD120" s="360"/>
      <c r="AE120" s="360"/>
    </row>
    <row r="121" ht="15.75" customHeight="1">
      <c r="A121" s="360"/>
      <c r="B121" s="360"/>
      <c r="C121" s="360"/>
      <c r="D121" s="360"/>
      <c r="E121" s="360"/>
      <c r="F121" s="360"/>
      <c r="G121" s="360"/>
      <c r="H121" s="360"/>
      <c r="I121" s="360"/>
      <c r="J121" s="360"/>
      <c r="K121" s="360"/>
      <c r="L121" s="360"/>
      <c r="M121" s="360"/>
      <c r="N121" s="360"/>
      <c r="O121" s="360"/>
      <c r="P121" s="360"/>
      <c r="Q121" s="360"/>
      <c r="R121" s="360"/>
      <c r="S121" s="360"/>
      <c r="T121" s="360"/>
      <c r="U121" s="360"/>
      <c r="V121" s="360"/>
      <c r="W121" s="360"/>
      <c r="X121" s="360"/>
      <c r="Y121" s="360"/>
      <c r="Z121" s="360"/>
      <c r="AA121" s="360"/>
      <c r="AB121" s="360"/>
      <c r="AC121" s="360"/>
      <c r="AD121" s="360"/>
      <c r="AE121" s="360"/>
    </row>
    <row r="122" ht="15.75" customHeight="1">
      <c r="A122" s="360"/>
      <c r="B122" s="360"/>
      <c r="C122" s="360"/>
      <c r="D122" s="360"/>
      <c r="E122" s="360"/>
      <c r="F122" s="360"/>
      <c r="G122" s="360"/>
      <c r="H122" s="360"/>
      <c r="I122" s="360"/>
      <c r="J122" s="360"/>
      <c r="K122" s="360"/>
      <c r="L122" s="360"/>
      <c r="M122" s="360"/>
      <c r="N122" s="360"/>
      <c r="O122" s="360"/>
      <c r="P122" s="360"/>
      <c r="Q122" s="360"/>
      <c r="R122" s="360"/>
      <c r="S122" s="360"/>
      <c r="T122" s="360"/>
      <c r="U122" s="360"/>
      <c r="V122" s="360"/>
      <c r="W122" s="360"/>
      <c r="X122" s="360"/>
      <c r="Y122" s="360"/>
      <c r="Z122" s="360"/>
      <c r="AA122" s="360"/>
      <c r="AB122" s="360"/>
      <c r="AC122" s="360"/>
      <c r="AD122" s="360"/>
      <c r="AE122" s="360"/>
    </row>
    <row r="123" ht="15.75" customHeight="1">
      <c r="A123" s="360"/>
      <c r="B123" s="360"/>
      <c r="C123" s="360"/>
      <c r="D123" s="360"/>
      <c r="E123" s="360"/>
      <c r="F123" s="360"/>
      <c r="G123" s="360"/>
      <c r="H123" s="360"/>
      <c r="I123" s="360"/>
      <c r="J123" s="360"/>
      <c r="K123" s="360"/>
      <c r="L123" s="360"/>
      <c r="M123" s="360"/>
      <c r="N123" s="360"/>
      <c r="O123" s="360"/>
      <c r="P123" s="360"/>
      <c r="Q123" s="360"/>
      <c r="R123" s="360"/>
      <c r="S123" s="360"/>
      <c r="T123" s="360"/>
      <c r="U123" s="360"/>
      <c r="V123" s="360"/>
      <c r="W123" s="360"/>
      <c r="X123" s="360"/>
      <c r="Y123" s="360"/>
      <c r="Z123" s="360"/>
      <c r="AA123" s="360"/>
      <c r="AB123" s="360"/>
      <c r="AC123" s="360"/>
      <c r="AD123" s="360"/>
      <c r="AE123" s="360"/>
    </row>
    <row r="124" ht="15.75" customHeight="1">
      <c r="A124" s="360"/>
      <c r="B124" s="360"/>
      <c r="C124" s="360"/>
      <c r="D124" s="360"/>
      <c r="E124" s="360"/>
      <c r="F124" s="360"/>
      <c r="G124" s="360"/>
      <c r="H124" s="360"/>
      <c r="I124" s="360"/>
      <c r="J124" s="360"/>
      <c r="K124" s="360"/>
      <c r="L124" s="360"/>
      <c r="M124" s="360"/>
      <c r="N124" s="360"/>
      <c r="O124" s="360"/>
      <c r="P124" s="360"/>
      <c r="Q124" s="360"/>
      <c r="R124" s="360"/>
      <c r="S124" s="360"/>
      <c r="T124" s="360"/>
      <c r="U124" s="360"/>
      <c r="V124" s="360"/>
      <c r="W124" s="360"/>
      <c r="X124" s="360"/>
      <c r="Y124" s="360"/>
      <c r="Z124" s="360"/>
      <c r="AA124" s="360"/>
      <c r="AB124" s="360"/>
      <c r="AC124" s="360"/>
      <c r="AD124" s="360"/>
      <c r="AE124" s="360"/>
    </row>
    <row r="125" ht="15.75" customHeight="1">
      <c r="A125" s="360"/>
      <c r="B125" s="360"/>
      <c r="C125" s="360"/>
      <c r="D125" s="360"/>
      <c r="E125" s="360"/>
      <c r="F125" s="360"/>
      <c r="G125" s="360"/>
      <c r="H125" s="360"/>
      <c r="I125" s="360"/>
      <c r="J125" s="360"/>
      <c r="K125" s="360"/>
      <c r="L125" s="360"/>
      <c r="M125" s="360"/>
      <c r="N125" s="360"/>
      <c r="O125" s="360"/>
      <c r="P125" s="360"/>
      <c r="Q125" s="360"/>
      <c r="R125" s="360"/>
      <c r="S125" s="360"/>
      <c r="T125" s="360"/>
      <c r="U125" s="360"/>
      <c r="V125" s="360"/>
      <c r="W125" s="360"/>
      <c r="X125" s="360"/>
      <c r="Y125" s="360"/>
      <c r="Z125" s="360"/>
      <c r="AA125" s="360"/>
      <c r="AB125" s="360"/>
      <c r="AC125" s="360"/>
      <c r="AD125" s="360"/>
      <c r="AE125" s="360"/>
    </row>
    <row r="126" ht="15.75" customHeight="1">
      <c r="A126" s="360"/>
      <c r="B126" s="360"/>
      <c r="C126" s="360"/>
      <c r="D126" s="360"/>
      <c r="E126" s="360"/>
      <c r="F126" s="360"/>
      <c r="G126" s="360"/>
      <c r="H126" s="360"/>
      <c r="I126" s="360"/>
      <c r="J126" s="360"/>
      <c r="K126" s="360"/>
      <c r="L126" s="360"/>
      <c r="M126" s="360"/>
      <c r="N126" s="360"/>
      <c r="O126" s="360"/>
      <c r="P126" s="360"/>
      <c r="Q126" s="360"/>
      <c r="R126" s="360"/>
      <c r="S126" s="360"/>
      <c r="T126" s="360"/>
      <c r="U126" s="360"/>
      <c r="V126" s="360"/>
      <c r="W126" s="360"/>
      <c r="X126" s="360"/>
      <c r="Y126" s="360"/>
      <c r="Z126" s="360"/>
      <c r="AA126" s="360"/>
      <c r="AB126" s="360"/>
      <c r="AC126" s="360"/>
      <c r="AD126" s="360"/>
      <c r="AE126" s="360"/>
    </row>
    <row r="127" ht="15.75" customHeight="1">
      <c r="A127" s="360"/>
      <c r="B127" s="360"/>
      <c r="C127" s="360"/>
      <c r="D127" s="360"/>
      <c r="E127" s="360"/>
      <c r="F127" s="360"/>
      <c r="G127" s="360"/>
      <c r="H127" s="360"/>
      <c r="I127" s="360"/>
      <c r="J127" s="360"/>
      <c r="K127" s="360"/>
      <c r="L127" s="360"/>
      <c r="M127" s="360"/>
      <c r="N127" s="360"/>
      <c r="O127" s="360"/>
      <c r="P127" s="360"/>
      <c r="Q127" s="360"/>
      <c r="R127" s="360"/>
      <c r="S127" s="360"/>
      <c r="T127" s="360"/>
      <c r="U127" s="360"/>
      <c r="V127" s="360"/>
      <c r="W127" s="360"/>
      <c r="X127" s="360"/>
      <c r="Y127" s="360"/>
      <c r="Z127" s="360"/>
      <c r="AA127" s="360"/>
      <c r="AB127" s="360"/>
      <c r="AC127" s="360"/>
      <c r="AD127" s="360"/>
      <c r="AE127" s="360"/>
    </row>
    <row r="128" ht="15.75" customHeight="1">
      <c r="A128" s="360"/>
      <c r="B128" s="360"/>
      <c r="C128" s="360"/>
      <c r="D128" s="360"/>
      <c r="E128" s="360"/>
      <c r="F128" s="360"/>
      <c r="G128" s="360"/>
      <c r="H128" s="360"/>
      <c r="I128" s="360"/>
      <c r="J128" s="360"/>
      <c r="K128" s="360"/>
      <c r="L128" s="360"/>
      <c r="M128" s="360"/>
      <c r="N128" s="360"/>
      <c r="O128" s="360"/>
      <c r="P128" s="360"/>
      <c r="Q128" s="360"/>
      <c r="R128" s="360"/>
      <c r="S128" s="360"/>
      <c r="T128" s="360"/>
      <c r="U128" s="360"/>
      <c r="V128" s="360"/>
      <c r="W128" s="360"/>
      <c r="X128" s="360"/>
      <c r="Y128" s="360"/>
      <c r="Z128" s="360"/>
      <c r="AA128" s="360"/>
      <c r="AB128" s="360"/>
      <c r="AC128" s="360"/>
      <c r="AD128" s="360"/>
      <c r="AE128" s="360"/>
    </row>
    <row r="129" ht="15.75" customHeight="1">
      <c r="A129" s="360"/>
      <c r="B129" s="360"/>
      <c r="C129" s="360"/>
      <c r="D129" s="360"/>
      <c r="E129" s="360"/>
      <c r="F129" s="360"/>
      <c r="G129" s="360"/>
      <c r="H129" s="360"/>
      <c r="I129" s="360"/>
      <c r="J129" s="360"/>
      <c r="K129" s="360"/>
      <c r="L129" s="360"/>
      <c r="M129" s="360"/>
      <c r="N129" s="360"/>
      <c r="O129" s="360"/>
      <c r="P129" s="360"/>
      <c r="Q129" s="360"/>
      <c r="R129" s="360"/>
      <c r="S129" s="360"/>
      <c r="T129" s="360"/>
      <c r="U129" s="360"/>
      <c r="V129" s="360"/>
      <c r="W129" s="360"/>
      <c r="X129" s="360"/>
      <c r="Y129" s="360"/>
      <c r="Z129" s="360"/>
      <c r="AA129" s="360"/>
      <c r="AB129" s="360"/>
      <c r="AC129" s="360"/>
      <c r="AD129" s="360"/>
      <c r="AE129" s="360"/>
    </row>
    <row r="130" ht="15.75" customHeight="1">
      <c r="A130" s="360"/>
      <c r="B130" s="360"/>
      <c r="C130" s="360"/>
      <c r="D130" s="360"/>
      <c r="E130" s="360"/>
      <c r="F130" s="360"/>
      <c r="G130" s="360"/>
      <c r="H130" s="360"/>
      <c r="I130" s="360"/>
      <c r="J130" s="360"/>
      <c r="K130" s="360"/>
      <c r="L130" s="360"/>
      <c r="M130" s="360"/>
      <c r="N130" s="360"/>
      <c r="O130" s="360"/>
      <c r="P130" s="360"/>
      <c r="Q130" s="360"/>
      <c r="R130" s="360"/>
      <c r="S130" s="360"/>
      <c r="T130" s="360"/>
      <c r="U130" s="360"/>
      <c r="V130" s="360"/>
      <c r="W130" s="360"/>
      <c r="X130" s="360"/>
      <c r="Y130" s="360"/>
      <c r="Z130" s="360"/>
      <c r="AA130" s="360"/>
      <c r="AB130" s="360"/>
      <c r="AC130" s="360"/>
      <c r="AD130" s="360"/>
      <c r="AE130" s="360"/>
    </row>
    <row r="131" ht="15.75" customHeight="1">
      <c r="A131" s="360"/>
      <c r="B131" s="360"/>
      <c r="C131" s="360"/>
      <c r="D131" s="360"/>
      <c r="E131" s="360"/>
      <c r="F131" s="360"/>
      <c r="G131" s="360"/>
      <c r="H131" s="360"/>
      <c r="I131" s="360"/>
      <c r="J131" s="360"/>
      <c r="K131" s="360"/>
      <c r="L131" s="360"/>
      <c r="M131" s="360"/>
      <c r="N131" s="360"/>
      <c r="O131" s="360"/>
      <c r="P131" s="360"/>
      <c r="Q131" s="360"/>
      <c r="R131" s="360"/>
      <c r="S131" s="360"/>
      <c r="T131" s="360"/>
      <c r="U131" s="360"/>
      <c r="V131" s="360"/>
      <c r="W131" s="360"/>
      <c r="X131" s="360"/>
      <c r="Y131" s="360"/>
      <c r="Z131" s="360"/>
      <c r="AA131" s="360"/>
      <c r="AB131" s="360"/>
      <c r="AC131" s="360"/>
      <c r="AD131" s="360"/>
      <c r="AE131" s="360"/>
    </row>
    <row r="132" ht="15.75" customHeight="1">
      <c r="A132" s="360"/>
      <c r="B132" s="360"/>
      <c r="C132" s="360"/>
      <c r="D132" s="360"/>
      <c r="E132" s="360"/>
      <c r="F132" s="360"/>
      <c r="G132" s="360"/>
      <c r="H132" s="360"/>
      <c r="I132" s="360"/>
      <c r="J132" s="360"/>
      <c r="K132" s="360"/>
      <c r="L132" s="360"/>
      <c r="M132" s="360"/>
      <c r="N132" s="360"/>
      <c r="O132" s="360"/>
      <c r="P132" s="360"/>
      <c r="Q132" s="360"/>
      <c r="R132" s="360"/>
      <c r="S132" s="360"/>
      <c r="T132" s="360"/>
      <c r="U132" s="360"/>
      <c r="V132" s="360"/>
      <c r="W132" s="360"/>
      <c r="X132" s="360"/>
      <c r="Y132" s="360"/>
      <c r="Z132" s="360"/>
      <c r="AA132" s="360"/>
      <c r="AB132" s="360"/>
      <c r="AC132" s="360"/>
      <c r="AD132" s="360"/>
      <c r="AE132" s="360"/>
    </row>
    <row r="133" ht="15.75" customHeight="1">
      <c r="A133" s="360"/>
      <c r="B133" s="360"/>
      <c r="C133" s="360"/>
      <c r="D133" s="360"/>
      <c r="E133" s="360"/>
      <c r="F133" s="360"/>
      <c r="G133" s="360"/>
      <c r="H133" s="360"/>
      <c r="I133" s="360"/>
      <c r="J133" s="360"/>
      <c r="K133" s="360"/>
      <c r="L133" s="360"/>
      <c r="M133" s="360"/>
      <c r="N133" s="360"/>
      <c r="O133" s="360"/>
      <c r="P133" s="360"/>
      <c r="Q133" s="360"/>
      <c r="R133" s="360"/>
      <c r="S133" s="360"/>
      <c r="T133" s="360"/>
      <c r="U133" s="360"/>
      <c r="V133" s="360"/>
      <c r="W133" s="360"/>
      <c r="X133" s="360"/>
      <c r="Y133" s="360"/>
      <c r="Z133" s="360"/>
      <c r="AA133" s="360"/>
      <c r="AB133" s="360"/>
      <c r="AC133" s="360"/>
      <c r="AD133" s="360"/>
      <c r="AE133" s="360"/>
    </row>
    <row r="134" ht="15.75" customHeight="1">
      <c r="A134" s="360"/>
      <c r="B134" s="360"/>
      <c r="C134" s="360"/>
      <c r="D134" s="360"/>
      <c r="E134" s="360"/>
      <c r="F134" s="360"/>
      <c r="G134" s="360"/>
      <c r="H134" s="360"/>
      <c r="I134" s="360"/>
      <c r="J134" s="360"/>
      <c r="K134" s="360"/>
      <c r="L134" s="360"/>
      <c r="M134" s="360"/>
      <c r="N134" s="360"/>
      <c r="O134" s="360"/>
      <c r="P134" s="360"/>
      <c r="Q134" s="360"/>
      <c r="R134" s="360"/>
      <c r="S134" s="360"/>
      <c r="T134" s="360"/>
      <c r="U134" s="360"/>
      <c r="V134" s="360"/>
      <c r="W134" s="360"/>
      <c r="X134" s="360"/>
      <c r="Y134" s="360"/>
      <c r="Z134" s="360"/>
      <c r="AA134" s="360"/>
      <c r="AB134" s="360"/>
      <c r="AC134" s="360"/>
      <c r="AD134" s="360"/>
      <c r="AE134" s="360"/>
    </row>
    <row r="135" ht="15.75" customHeight="1">
      <c r="A135" s="360"/>
      <c r="B135" s="360"/>
      <c r="C135" s="360"/>
      <c r="D135" s="360"/>
      <c r="E135" s="360"/>
      <c r="F135" s="360"/>
      <c r="G135" s="360"/>
      <c r="H135" s="360"/>
      <c r="I135" s="360"/>
      <c r="J135" s="360"/>
      <c r="K135" s="360"/>
      <c r="L135" s="360"/>
      <c r="M135" s="360"/>
      <c r="N135" s="360"/>
      <c r="O135" s="360"/>
      <c r="P135" s="360"/>
      <c r="Q135" s="360"/>
      <c r="R135" s="360"/>
      <c r="S135" s="360"/>
      <c r="T135" s="360"/>
      <c r="U135" s="360"/>
      <c r="V135" s="360"/>
      <c r="W135" s="360"/>
      <c r="X135" s="360"/>
      <c r="Y135" s="360"/>
      <c r="Z135" s="360"/>
      <c r="AA135" s="360"/>
      <c r="AB135" s="360"/>
      <c r="AC135" s="360"/>
      <c r="AD135" s="360"/>
      <c r="AE135" s="360"/>
    </row>
    <row r="136" ht="15.75" customHeight="1">
      <c r="A136" s="360"/>
      <c r="B136" s="360"/>
      <c r="C136" s="360"/>
      <c r="D136" s="360"/>
      <c r="E136" s="360"/>
      <c r="F136" s="360"/>
      <c r="G136" s="360"/>
      <c r="H136" s="360"/>
      <c r="I136" s="360"/>
      <c r="J136" s="360"/>
      <c r="K136" s="360"/>
      <c r="L136" s="360"/>
      <c r="M136" s="360"/>
      <c r="N136" s="360"/>
      <c r="O136" s="360"/>
      <c r="P136" s="360"/>
      <c r="Q136" s="360"/>
      <c r="R136" s="360"/>
      <c r="S136" s="360"/>
      <c r="T136" s="360"/>
      <c r="U136" s="360"/>
      <c r="V136" s="360"/>
      <c r="W136" s="360"/>
      <c r="X136" s="360"/>
      <c r="Y136" s="360"/>
      <c r="Z136" s="360"/>
      <c r="AA136" s="360"/>
      <c r="AB136" s="360"/>
      <c r="AC136" s="360"/>
      <c r="AD136" s="360"/>
      <c r="AE136" s="360"/>
    </row>
    <row r="137" ht="15.75" customHeight="1">
      <c r="A137" s="360"/>
      <c r="B137" s="360"/>
      <c r="C137" s="360"/>
      <c r="D137" s="360"/>
      <c r="E137" s="360"/>
      <c r="F137" s="360"/>
      <c r="G137" s="360"/>
      <c r="H137" s="360"/>
      <c r="I137" s="360"/>
      <c r="J137" s="360"/>
      <c r="K137" s="360"/>
      <c r="L137" s="360"/>
      <c r="M137" s="360"/>
      <c r="N137" s="360"/>
      <c r="O137" s="360"/>
      <c r="P137" s="360"/>
      <c r="Q137" s="360"/>
      <c r="R137" s="360"/>
      <c r="S137" s="360"/>
      <c r="T137" s="360"/>
      <c r="U137" s="360"/>
      <c r="V137" s="360"/>
      <c r="W137" s="360"/>
      <c r="X137" s="360"/>
      <c r="Y137" s="360"/>
      <c r="Z137" s="360"/>
      <c r="AA137" s="360"/>
      <c r="AB137" s="360"/>
      <c r="AC137" s="360"/>
      <c r="AD137" s="360"/>
      <c r="AE137" s="360"/>
    </row>
    <row r="138" ht="15.75" customHeight="1">
      <c r="A138" s="360"/>
      <c r="B138" s="360"/>
      <c r="C138" s="360"/>
      <c r="D138" s="360"/>
      <c r="E138" s="360"/>
      <c r="F138" s="360"/>
      <c r="G138" s="360"/>
      <c r="H138" s="360"/>
      <c r="I138" s="360"/>
      <c r="J138" s="360"/>
      <c r="K138" s="360"/>
      <c r="L138" s="360"/>
      <c r="M138" s="360"/>
      <c r="N138" s="360"/>
      <c r="O138" s="360"/>
      <c r="P138" s="360"/>
      <c r="Q138" s="360"/>
      <c r="R138" s="360"/>
      <c r="S138" s="360"/>
      <c r="T138" s="360"/>
      <c r="U138" s="360"/>
      <c r="V138" s="360"/>
      <c r="W138" s="360"/>
      <c r="X138" s="360"/>
      <c r="Y138" s="360"/>
      <c r="Z138" s="360"/>
      <c r="AA138" s="360"/>
      <c r="AB138" s="360"/>
      <c r="AC138" s="360"/>
      <c r="AD138" s="360"/>
      <c r="AE138" s="360"/>
    </row>
    <row r="139" ht="15.75" customHeight="1">
      <c r="A139" s="360"/>
      <c r="B139" s="360"/>
      <c r="C139" s="360"/>
      <c r="D139" s="360"/>
      <c r="E139" s="360"/>
      <c r="F139" s="360"/>
      <c r="G139" s="360"/>
      <c r="H139" s="360"/>
      <c r="I139" s="360"/>
      <c r="J139" s="360"/>
      <c r="K139" s="360"/>
      <c r="L139" s="360"/>
      <c r="M139" s="360"/>
      <c r="N139" s="360"/>
      <c r="O139" s="360"/>
      <c r="P139" s="360"/>
      <c r="Q139" s="360"/>
      <c r="R139" s="360"/>
      <c r="S139" s="360"/>
      <c r="T139" s="360"/>
      <c r="U139" s="360"/>
      <c r="V139" s="360"/>
      <c r="W139" s="360"/>
      <c r="X139" s="360"/>
      <c r="Y139" s="360"/>
      <c r="Z139" s="360"/>
      <c r="AA139" s="360"/>
      <c r="AB139" s="360"/>
      <c r="AC139" s="360"/>
      <c r="AD139" s="360"/>
      <c r="AE139" s="360"/>
    </row>
    <row r="140" ht="15.75" customHeight="1">
      <c r="A140" s="360"/>
      <c r="B140" s="360"/>
      <c r="C140" s="360"/>
      <c r="D140" s="360"/>
      <c r="E140" s="360"/>
      <c r="F140" s="360"/>
      <c r="G140" s="360"/>
      <c r="H140" s="360"/>
      <c r="I140" s="360"/>
      <c r="J140" s="360"/>
      <c r="K140" s="360"/>
      <c r="L140" s="360"/>
      <c r="M140" s="360"/>
      <c r="N140" s="360"/>
      <c r="O140" s="360"/>
      <c r="P140" s="360"/>
      <c r="Q140" s="360"/>
      <c r="R140" s="360"/>
      <c r="S140" s="360"/>
      <c r="T140" s="360"/>
      <c r="U140" s="360"/>
      <c r="V140" s="360"/>
      <c r="W140" s="360"/>
      <c r="X140" s="360"/>
      <c r="Y140" s="360"/>
      <c r="Z140" s="360"/>
      <c r="AA140" s="360"/>
      <c r="AB140" s="360"/>
      <c r="AC140" s="360"/>
      <c r="AD140" s="360"/>
      <c r="AE140" s="360"/>
    </row>
    <row r="141" ht="15.75" customHeight="1">
      <c r="A141" s="360"/>
      <c r="B141" s="360"/>
      <c r="C141" s="360"/>
      <c r="D141" s="360"/>
      <c r="E141" s="360"/>
      <c r="F141" s="360"/>
      <c r="G141" s="360"/>
      <c r="H141" s="360"/>
      <c r="I141" s="360"/>
      <c r="J141" s="360"/>
      <c r="K141" s="360"/>
      <c r="L141" s="360"/>
      <c r="M141" s="360"/>
      <c r="N141" s="360"/>
      <c r="O141" s="360"/>
      <c r="P141" s="360"/>
      <c r="Q141" s="360"/>
      <c r="R141" s="360"/>
      <c r="S141" s="360"/>
      <c r="T141" s="360"/>
      <c r="U141" s="360"/>
      <c r="V141" s="360"/>
      <c r="W141" s="360"/>
      <c r="X141" s="360"/>
      <c r="Y141" s="360"/>
      <c r="Z141" s="360"/>
      <c r="AA141" s="360"/>
      <c r="AB141" s="360"/>
      <c r="AC141" s="360"/>
      <c r="AD141" s="360"/>
      <c r="AE141" s="360"/>
    </row>
    <row r="142" ht="15.75" customHeight="1">
      <c r="A142" s="360"/>
      <c r="B142" s="360"/>
      <c r="C142" s="360"/>
      <c r="D142" s="360"/>
      <c r="E142" s="360"/>
      <c r="F142" s="360"/>
      <c r="G142" s="360"/>
      <c r="H142" s="360"/>
      <c r="I142" s="360"/>
      <c r="J142" s="360"/>
      <c r="K142" s="360"/>
      <c r="L142" s="360"/>
      <c r="M142" s="360"/>
      <c r="N142" s="360"/>
      <c r="O142" s="360"/>
      <c r="P142" s="360"/>
      <c r="Q142" s="360"/>
      <c r="R142" s="360"/>
      <c r="S142" s="360"/>
      <c r="T142" s="360"/>
      <c r="U142" s="360"/>
      <c r="V142" s="360"/>
      <c r="W142" s="360"/>
      <c r="X142" s="360"/>
      <c r="Y142" s="360"/>
      <c r="Z142" s="360"/>
      <c r="AA142" s="360"/>
      <c r="AB142" s="360"/>
      <c r="AC142" s="360"/>
      <c r="AD142" s="360"/>
      <c r="AE142" s="360"/>
    </row>
    <row r="143" ht="15.75" customHeight="1">
      <c r="A143" s="360"/>
      <c r="B143" s="360"/>
      <c r="C143" s="360"/>
      <c r="D143" s="360"/>
      <c r="E143" s="360"/>
      <c r="F143" s="360"/>
      <c r="G143" s="360"/>
      <c r="H143" s="360"/>
      <c r="I143" s="360"/>
      <c r="J143" s="360"/>
      <c r="K143" s="360"/>
      <c r="L143" s="360"/>
      <c r="M143" s="360"/>
      <c r="N143" s="360"/>
      <c r="O143" s="360"/>
      <c r="P143" s="360"/>
      <c r="Q143" s="360"/>
      <c r="R143" s="360"/>
      <c r="S143" s="360"/>
      <c r="T143" s="360"/>
      <c r="U143" s="360"/>
      <c r="V143" s="360"/>
      <c r="W143" s="360"/>
      <c r="X143" s="360"/>
      <c r="Y143" s="360"/>
      <c r="Z143" s="360"/>
      <c r="AA143" s="360"/>
      <c r="AB143" s="360"/>
      <c r="AC143" s="360"/>
      <c r="AD143" s="360"/>
      <c r="AE143" s="360"/>
    </row>
    <row r="144" ht="15.75" customHeight="1">
      <c r="A144" s="360"/>
      <c r="B144" s="360"/>
      <c r="C144" s="360"/>
      <c r="D144" s="360"/>
      <c r="E144" s="360"/>
      <c r="F144" s="360"/>
      <c r="G144" s="360"/>
      <c r="H144" s="360"/>
      <c r="I144" s="360"/>
      <c r="J144" s="360"/>
      <c r="K144" s="360"/>
      <c r="L144" s="360"/>
      <c r="M144" s="360"/>
      <c r="N144" s="360"/>
      <c r="O144" s="360"/>
      <c r="P144" s="360"/>
      <c r="Q144" s="360"/>
      <c r="R144" s="360"/>
      <c r="S144" s="360"/>
      <c r="T144" s="360"/>
      <c r="U144" s="360"/>
      <c r="V144" s="360"/>
      <c r="W144" s="360"/>
      <c r="X144" s="360"/>
      <c r="Y144" s="360"/>
      <c r="Z144" s="360"/>
      <c r="AA144" s="360"/>
      <c r="AB144" s="360"/>
      <c r="AC144" s="360"/>
      <c r="AD144" s="360"/>
      <c r="AE144" s="360"/>
    </row>
    <row r="145" ht="15.75" customHeight="1">
      <c r="A145" s="360"/>
      <c r="B145" s="360"/>
      <c r="C145" s="360"/>
      <c r="D145" s="360"/>
      <c r="E145" s="360"/>
      <c r="F145" s="360"/>
      <c r="G145" s="360"/>
      <c r="H145" s="360"/>
      <c r="I145" s="360"/>
      <c r="J145" s="360"/>
      <c r="K145" s="360"/>
      <c r="L145" s="360"/>
      <c r="M145" s="360"/>
      <c r="N145" s="360"/>
      <c r="O145" s="360"/>
      <c r="P145" s="360"/>
      <c r="Q145" s="360"/>
      <c r="R145" s="360"/>
      <c r="S145" s="360"/>
      <c r="T145" s="360"/>
      <c r="U145" s="360"/>
      <c r="V145" s="360"/>
      <c r="W145" s="360"/>
      <c r="X145" s="360"/>
      <c r="Y145" s="360"/>
      <c r="Z145" s="360"/>
      <c r="AA145" s="360"/>
      <c r="AB145" s="360"/>
      <c r="AC145" s="360"/>
      <c r="AD145" s="360"/>
      <c r="AE145" s="360"/>
    </row>
    <row r="146" ht="15.75" customHeight="1">
      <c r="A146" s="360"/>
      <c r="B146" s="360"/>
      <c r="C146" s="360"/>
      <c r="D146" s="360"/>
      <c r="E146" s="360"/>
      <c r="F146" s="360"/>
      <c r="G146" s="360"/>
      <c r="H146" s="360"/>
      <c r="I146" s="360"/>
      <c r="J146" s="360"/>
      <c r="K146" s="360"/>
      <c r="L146" s="360"/>
      <c r="M146" s="360"/>
      <c r="N146" s="360"/>
      <c r="O146" s="360"/>
      <c r="P146" s="360"/>
      <c r="Q146" s="360"/>
      <c r="R146" s="360"/>
      <c r="S146" s="360"/>
      <c r="T146" s="360"/>
      <c r="U146" s="360"/>
      <c r="V146" s="360"/>
      <c r="W146" s="360"/>
      <c r="X146" s="360"/>
      <c r="Y146" s="360"/>
      <c r="Z146" s="360"/>
      <c r="AA146" s="360"/>
      <c r="AB146" s="360"/>
      <c r="AC146" s="360"/>
      <c r="AD146" s="360"/>
      <c r="AE146" s="360"/>
    </row>
    <row r="147" ht="15.75" customHeight="1">
      <c r="A147" s="360"/>
      <c r="B147" s="360"/>
      <c r="C147" s="360"/>
      <c r="D147" s="360"/>
      <c r="E147" s="360"/>
      <c r="F147" s="360"/>
      <c r="G147" s="360"/>
      <c r="H147" s="360"/>
      <c r="I147" s="360"/>
      <c r="J147" s="360"/>
      <c r="K147" s="360"/>
      <c r="L147" s="360"/>
      <c r="M147" s="360"/>
      <c r="N147" s="360"/>
      <c r="O147" s="360"/>
      <c r="P147" s="360"/>
      <c r="Q147" s="360"/>
      <c r="R147" s="360"/>
      <c r="S147" s="360"/>
      <c r="T147" s="360"/>
      <c r="U147" s="360"/>
      <c r="V147" s="360"/>
      <c r="W147" s="360"/>
      <c r="X147" s="360"/>
      <c r="Y147" s="360"/>
      <c r="Z147" s="360"/>
      <c r="AA147" s="360"/>
      <c r="AB147" s="360"/>
      <c r="AC147" s="360"/>
      <c r="AD147" s="360"/>
      <c r="AE147" s="360"/>
    </row>
    <row r="148" ht="15.75" customHeight="1">
      <c r="A148" s="360"/>
      <c r="B148" s="360"/>
      <c r="C148" s="360"/>
      <c r="D148" s="360"/>
      <c r="E148" s="360"/>
      <c r="F148" s="360"/>
      <c r="G148" s="360"/>
      <c r="H148" s="360"/>
      <c r="I148" s="360"/>
      <c r="J148" s="360"/>
      <c r="K148" s="360"/>
      <c r="L148" s="360"/>
      <c r="M148" s="360"/>
      <c r="N148" s="360"/>
      <c r="O148" s="360"/>
      <c r="P148" s="360"/>
      <c r="Q148" s="360"/>
      <c r="R148" s="360"/>
      <c r="S148" s="360"/>
      <c r="T148" s="360"/>
      <c r="U148" s="360"/>
      <c r="V148" s="360"/>
      <c r="W148" s="360"/>
      <c r="X148" s="360"/>
      <c r="Y148" s="360"/>
      <c r="Z148" s="360"/>
      <c r="AA148" s="360"/>
      <c r="AB148" s="360"/>
      <c r="AC148" s="360"/>
      <c r="AD148" s="360"/>
      <c r="AE148" s="360"/>
    </row>
    <row r="149" ht="15.75" customHeight="1">
      <c r="A149" s="360"/>
      <c r="B149" s="360"/>
      <c r="C149" s="360"/>
      <c r="D149" s="360"/>
      <c r="E149" s="360"/>
      <c r="F149" s="360"/>
      <c r="G149" s="360"/>
      <c r="H149" s="360"/>
      <c r="I149" s="360"/>
      <c r="J149" s="360"/>
      <c r="K149" s="360"/>
      <c r="L149" s="360"/>
      <c r="M149" s="360"/>
      <c r="N149" s="360"/>
      <c r="O149" s="360"/>
      <c r="P149" s="360"/>
      <c r="Q149" s="360"/>
      <c r="R149" s="360"/>
      <c r="S149" s="360"/>
      <c r="T149" s="360"/>
      <c r="U149" s="360"/>
      <c r="V149" s="360"/>
      <c r="W149" s="360"/>
      <c r="X149" s="360"/>
      <c r="Y149" s="360"/>
      <c r="Z149" s="360"/>
      <c r="AA149" s="360"/>
      <c r="AB149" s="360"/>
      <c r="AC149" s="360"/>
      <c r="AD149" s="360"/>
      <c r="AE149" s="360"/>
    </row>
    <row r="150" ht="15.75" customHeight="1">
      <c r="A150" s="360"/>
      <c r="B150" s="360"/>
      <c r="C150" s="360"/>
      <c r="D150" s="360"/>
      <c r="E150" s="360"/>
      <c r="F150" s="360"/>
      <c r="G150" s="360"/>
      <c r="H150" s="360"/>
      <c r="I150" s="360"/>
      <c r="J150" s="360"/>
      <c r="K150" s="360"/>
      <c r="L150" s="360"/>
      <c r="M150" s="360"/>
      <c r="N150" s="360"/>
      <c r="O150" s="360"/>
      <c r="P150" s="360"/>
      <c r="Q150" s="360"/>
      <c r="R150" s="360"/>
      <c r="S150" s="360"/>
      <c r="T150" s="360"/>
      <c r="U150" s="360"/>
      <c r="V150" s="360"/>
      <c r="W150" s="360"/>
      <c r="X150" s="360"/>
      <c r="Y150" s="360"/>
      <c r="Z150" s="360"/>
      <c r="AA150" s="360"/>
      <c r="AB150" s="360"/>
      <c r="AC150" s="360"/>
      <c r="AD150" s="360"/>
      <c r="AE150" s="360"/>
    </row>
    <row r="151" ht="15.75" customHeight="1">
      <c r="A151" s="360"/>
      <c r="B151" s="360"/>
      <c r="C151" s="360"/>
      <c r="D151" s="360"/>
      <c r="E151" s="360"/>
      <c r="F151" s="360"/>
      <c r="G151" s="360"/>
      <c r="H151" s="360"/>
      <c r="I151" s="360"/>
      <c r="J151" s="360"/>
      <c r="K151" s="360"/>
      <c r="L151" s="360"/>
      <c r="M151" s="360"/>
      <c r="N151" s="360"/>
      <c r="O151" s="360"/>
      <c r="P151" s="360"/>
      <c r="Q151" s="360"/>
      <c r="R151" s="360"/>
      <c r="S151" s="360"/>
      <c r="T151" s="360"/>
      <c r="U151" s="360"/>
      <c r="V151" s="360"/>
      <c r="W151" s="360"/>
      <c r="X151" s="360"/>
      <c r="Y151" s="360"/>
      <c r="Z151" s="360"/>
      <c r="AA151" s="360"/>
      <c r="AB151" s="360"/>
      <c r="AC151" s="360"/>
      <c r="AD151" s="360"/>
      <c r="AE151" s="360"/>
    </row>
    <row r="152" ht="15.75" customHeight="1">
      <c r="A152" s="360"/>
      <c r="B152" s="360"/>
      <c r="C152" s="360"/>
      <c r="D152" s="360"/>
      <c r="E152" s="360"/>
      <c r="F152" s="360"/>
      <c r="G152" s="360"/>
      <c r="H152" s="360"/>
      <c r="I152" s="360"/>
      <c r="J152" s="360"/>
      <c r="K152" s="360"/>
      <c r="L152" s="360"/>
      <c r="M152" s="360"/>
      <c r="N152" s="360"/>
      <c r="O152" s="360"/>
      <c r="P152" s="360"/>
      <c r="Q152" s="360"/>
      <c r="R152" s="360"/>
      <c r="S152" s="360"/>
      <c r="T152" s="360"/>
      <c r="U152" s="360"/>
      <c r="V152" s="360"/>
      <c r="W152" s="360"/>
      <c r="X152" s="360"/>
      <c r="Y152" s="360"/>
      <c r="Z152" s="360"/>
      <c r="AA152" s="360"/>
      <c r="AB152" s="360"/>
      <c r="AC152" s="360"/>
      <c r="AD152" s="360"/>
      <c r="AE152" s="360"/>
    </row>
    <row r="153" ht="15.75" customHeight="1">
      <c r="A153" s="360"/>
      <c r="B153" s="360"/>
      <c r="C153" s="360"/>
      <c r="D153" s="360"/>
      <c r="E153" s="360"/>
      <c r="F153" s="360"/>
      <c r="G153" s="360"/>
      <c r="H153" s="360"/>
      <c r="I153" s="360"/>
      <c r="J153" s="360"/>
      <c r="K153" s="360"/>
      <c r="L153" s="360"/>
      <c r="M153" s="360"/>
      <c r="N153" s="360"/>
      <c r="O153" s="360"/>
      <c r="P153" s="360"/>
      <c r="Q153" s="360"/>
      <c r="R153" s="360"/>
      <c r="S153" s="360"/>
      <c r="T153" s="360"/>
      <c r="U153" s="360"/>
      <c r="V153" s="360"/>
      <c r="W153" s="360"/>
      <c r="X153" s="360"/>
      <c r="Y153" s="360"/>
      <c r="Z153" s="360"/>
      <c r="AA153" s="360"/>
      <c r="AB153" s="360"/>
      <c r="AC153" s="360"/>
      <c r="AD153" s="360"/>
      <c r="AE153" s="360"/>
    </row>
    <row r="154" ht="15.75" customHeight="1">
      <c r="A154" s="360"/>
      <c r="B154" s="360"/>
      <c r="C154" s="360"/>
      <c r="D154" s="360"/>
      <c r="E154" s="360"/>
      <c r="F154" s="360"/>
      <c r="G154" s="360"/>
      <c r="H154" s="360"/>
      <c r="I154" s="360"/>
      <c r="J154" s="360"/>
      <c r="K154" s="360"/>
      <c r="L154" s="360"/>
      <c r="M154" s="360"/>
      <c r="N154" s="360"/>
      <c r="O154" s="360"/>
      <c r="P154" s="360"/>
      <c r="Q154" s="360"/>
      <c r="R154" s="360"/>
      <c r="S154" s="360"/>
      <c r="T154" s="360"/>
      <c r="U154" s="360"/>
      <c r="V154" s="360"/>
      <c r="W154" s="360"/>
      <c r="X154" s="360"/>
      <c r="Y154" s="360"/>
      <c r="Z154" s="360"/>
      <c r="AA154" s="360"/>
      <c r="AB154" s="360"/>
      <c r="AC154" s="360"/>
      <c r="AD154" s="360"/>
      <c r="AE154" s="360"/>
    </row>
    <row r="155" ht="15.75" customHeight="1">
      <c r="A155" s="360"/>
      <c r="B155" s="360"/>
      <c r="C155" s="360"/>
      <c r="D155" s="360"/>
      <c r="E155" s="360"/>
      <c r="F155" s="360"/>
      <c r="G155" s="360"/>
      <c r="H155" s="360"/>
      <c r="I155" s="360"/>
      <c r="J155" s="360"/>
      <c r="K155" s="360"/>
      <c r="L155" s="360"/>
      <c r="M155" s="360"/>
      <c r="N155" s="360"/>
      <c r="O155" s="360"/>
      <c r="P155" s="360"/>
      <c r="Q155" s="360"/>
      <c r="R155" s="360"/>
      <c r="S155" s="360"/>
      <c r="T155" s="360"/>
      <c r="U155" s="360"/>
      <c r="V155" s="360"/>
      <c r="W155" s="360"/>
      <c r="X155" s="360"/>
      <c r="Y155" s="360"/>
      <c r="Z155" s="360"/>
      <c r="AA155" s="360"/>
      <c r="AB155" s="360"/>
      <c r="AC155" s="360"/>
      <c r="AD155" s="360"/>
      <c r="AE155" s="360"/>
    </row>
    <row r="156" ht="15.75" customHeight="1">
      <c r="A156" s="360"/>
      <c r="B156" s="360"/>
      <c r="C156" s="360"/>
      <c r="D156" s="360"/>
      <c r="E156" s="360"/>
      <c r="F156" s="360"/>
      <c r="G156" s="360"/>
      <c r="H156" s="360"/>
      <c r="I156" s="360"/>
      <c r="J156" s="360"/>
      <c r="K156" s="360"/>
      <c r="L156" s="360"/>
      <c r="M156" s="360"/>
      <c r="N156" s="360"/>
      <c r="O156" s="360"/>
      <c r="P156" s="360"/>
      <c r="Q156" s="360"/>
      <c r="R156" s="360"/>
      <c r="S156" s="360"/>
      <c r="T156" s="360"/>
      <c r="U156" s="360"/>
      <c r="V156" s="360"/>
      <c r="W156" s="360"/>
      <c r="X156" s="360"/>
      <c r="Y156" s="360"/>
      <c r="Z156" s="360"/>
      <c r="AA156" s="360"/>
      <c r="AB156" s="360"/>
      <c r="AC156" s="360"/>
      <c r="AD156" s="360"/>
      <c r="AE156" s="360"/>
    </row>
    <row r="157" ht="15.75" customHeight="1">
      <c r="A157" s="360"/>
      <c r="B157" s="360"/>
      <c r="C157" s="360"/>
      <c r="D157" s="360"/>
      <c r="E157" s="360"/>
      <c r="F157" s="360"/>
      <c r="G157" s="360"/>
      <c r="H157" s="360"/>
      <c r="I157" s="360"/>
      <c r="J157" s="360"/>
      <c r="K157" s="360"/>
      <c r="L157" s="360"/>
      <c r="M157" s="360"/>
      <c r="N157" s="360"/>
      <c r="O157" s="360"/>
      <c r="P157" s="360"/>
      <c r="Q157" s="360"/>
      <c r="R157" s="360"/>
      <c r="S157" s="360"/>
      <c r="T157" s="360"/>
      <c r="U157" s="360"/>
      <c r="V157" s="360"/>
      <c r="W157" s="360"/>
      <c r="X157" s="360"/>
      <c r="Y157" s="360"/>
      <c r="Z157" s="360"/>
      <c r="AA157" s="360"/>
      <c r="AB157" s="360"/>
      <c r="AC157" s="360"/>
      <c r="AD157" s="360"/>
      <c r="AE157" s="360"/>
    </row>
    <row r="158" ht="15.75" customHeight="1">
      <c r="A158" s="360"/>
      <c r="B158" s="360"/>
      <c r="C158" s="360"/>
      <c r="D158" s="360"/>
      <c r="E158" s="360"/>
      <c r="F158" s="360"/>
      <c r="G158" s="360"/>
      <c r="H158" s="360"/>
      <c r="I158" s="360"/>
      <c r="J158" s="360"/>
      <c r="K158" s="360"/>
      <c r="L158" s="360"/>
      <c r="M158" s="360"/>
      <c r="N158" s="360"/>
      <c r="O158" s="360"/>
      <c r="P158" s="360"/>
      <c r="Q158" s="360"/>
      <c r="R158" s="360"/>
      <c r="S158" s="360"/>
      <c r="T158" s="360"/>
      <c r="U158" s="360"/>
      <c r="V158" s="360"/>
      <c r="W158" s="360"/>
      <c r="X158" s="360"/>
      <c r="Y158" s="360"/>
      <c r="Z158" s="360"/>
      <c r="AA158" s="360"/>
      <c r="AB158" s="360"/>
      <c r="AC158" s="360"/>
      <c r="AD158" s="360"/>
      <c r="AE158" s="360"/>
    </row>
    <row r="159" ht="15.75" customHeight="1">
      <c r="A159" s="360"/>
      <c r="B159" s="360"/>
      <c r="C159" s="360"/>
      <c r="D159" s="360"/>
      <c r="E159" s="360"/>
      <c r="F159" s="360"/>
      <c r="G159" s="360"/>
      <c r="H159" s="360"/>
      <c r="I159" s="360"/>
      <c r="J159" s="360"/>
      <c r="K159" s="360"/>
      <c r="L159" s="360"/>
      <c r="M159" s="360"/>
      <c r="N159" s="360"/>
      <c r="O159" s="360"/>
      <c r="P159" s="360"/>
      <c r="Q159" s="360"/>
      <c r="R159" s="360"/>
      <c r="S159" s="360"/>
      <c r="T159" s="360"/>
      <c r="U159" s="360"/>
      <c r="V159" s="360"/>
      <c r="W159" s="360"/>
      <c r="X159" s="360"/>
      <c r="Y159" s="360"/>
      <c r="Z159" s="360"/>
      <c r="AA159" s="360"/>
      <c r="AB159" s="360"/>
      <c r="AC159" s="360"/>
      <c r="AD159" s="360"/>
      <c r="AE159" s="360"/>
    </row>
    <row r="160" ht="15.75" customHeight="1">
      <c r="A160" s="360"/>
      <c r="B160" s="360"/>
      <c r="C160" s="360"/>
      <c r="D160" s="360"/>
      <c r="E160" s="360"/>
      <c r="F160" s="360"/>
      <c r="G160" s="360"/>
      <c r="H160" s="360"/>
      <c r="I160" s="360"/>
      <c r="J160" s="360"/>
      <c r="K160" s="360"/>
      <c r="L160" s="360"/>
      <c r="M160" s="360"/>
      <c r="N160" s="360"/>
      <c r="O160" s="360"/>
      <c r="P160" s="360"/>
      <c r="Q160" s="360"/>
      <c r="R160" s="360"/>
      <c r="S160" s="360"/>
      <c r="T160" s="360"/>
      <c r="U160" s="360"/>
      <c r="V160" s="360"/>
      <c r="W160" s="360"/>
      <c r="X160" s="360"/>
      <c r="Y160" s="360"/>
      <c r="Z160" s="360"/>
      <c r="AA160" s="360"/>
      <c r="AB160" s="360"/>
      <c r="AC160" s="360"/>
      <c r="AD160" s="360"/>
      <c r="AE160" s="360"/>
    </row>
    <row r="161" ht="15.75" customHeight="1">
      <c r="A161" s="360"/>
      <c r="B161" s="360"/>
      <c r="C161" s="360"/>
      <c r="D161" s="360"/>
      <c r="E161" s="360"/>
      <c r="F161" s="360"/>
      <c r="G161" s="360"/>
      <c r="H161" s="360"/>
      <c r="I161" s="360"/>
      <c r="J161" s="360"/>
      <c r="K161" s="360"/>
      <c r="L161" s="360"/>
      <c r="M161" s="360"/>
      <c r="N161" s="360"/>
      <c r="O161" s="360"/>
      <c r="P161" s="360"/>
      <c r="Q161" s="360"/>
      <c r="R161" s="360"/>
      <c r="S161" s="360"/>
      <c r="T161" s="360"/>
      <c r="U161" s="360"/>
      <c r="V161" s="360"/>
      <c r="W161" s="360"/>
      <c r="X161" s="360"/>
      <c r="Y161" s="360"/>
      <c r="Z161" s="360"/>
      <c r="AA161" s="360"/>
      <c r="AB161" s="360"/>
      <c r="AC161" s="360"/>
      <c r="AD161" s="360"/>
      <c r="AE161" s="360"/>
    </row>
    <row r="162" ht="15.75" customHeight="1">
      <c r="A162" s="360"/>
      <c r="B162" s="360"/>
      <c r="C162" s="360"/>
      <c r="D162" s="360"/>
      <c r="E162" s="360"/>
      <c r="F162" s="360"/>
      <c r="G162" s="360"/>
      <c r="H162" s="360"/>
      <c r="I162" s="360"/>
      <c r="J162" s="360"/>
      <c r="K162" s="360"/>
      <c r="L162" s="360"/>
      <c r="M162" s="360"/>
      <c r="N162" s="360"/>
      <c r="O162" s="360"/>
      <c r="P162" s="360"/>
      <c r="Q162" s="360"/>
      <c r="R162" s="360"/>
      <c r="S162" s="360"/>
      <c r="T162" s="360"/>
      <c r="U162" s="360"/>
      <c r="V162" s="360"/>
      <c r="W162" s="360"/>
      <c r="X162" s="360"/>
      <c r="Y162" s="360"/>
      <c r="Z162" s="360"/>
      <c r="AA162" s="360"/>
      <c r="AB162" s="360"/>
      <c r="AC162" s="360"/>
      <c r="AD162" s="360"/>
      <c r="AE162" s="360"/>
    </row>
    <row r="163" ht="15.75" customHeight="1">
      <c r="A163" s="360"/>
      <c r="B163" s="360"/>
      <c r="C163" s="360"/>
      <c r="D163" s="360"/>
      <c r="E163" s="360"/>
      <c r="F163" s="360"/>
      <c r="G163" s="360"/>
      <c r="H163" s="360"/>
      <c r="I163" s="360"/>
      <c r="J163" s="360"/>
      <c r="K163" s="360"/>
      <c r="L163" s="360"/>
      <c r="M163" s="360"/>
      <c r="N163" s="360"/>
      <c r="O163" s="360"/>
      <c r="P163" s="360"/>
      <c r="Q163" s="360"/>
      <c r="R163" s="360"/>
      <c r="S163" s="360"/>
      <c r="T163" s="360"/>
      <c r="U163" s="360"/>
      <c r="V163" s="360"/>
      <c r="W163" s="360"/>
      <c r="X163" s="360"/>
      <c r="Y163" s="360"/>
      <c r="Z163" s="360"/>
      <c r="AA163" s="360"/>
      <c r="AB163" s="360"/>
      <c r="AC163" s="360"/>
      <c r="AD163" s="360"/>
      <c r="AE163" s="360"/>
    </row>
    <row r="164" ht="15.75" customHeight="1">
      <c r="A164" s="360"/>
      <c r="B164" s="360"/>
      <c r="C164" s="360"/>
      <c r="D164" s="360"/>
      <c r="E164" s="360"/>
      <c r="F164" s="360"/>
      <c r="G164" s="360"/>
      <c r="H164" s="360"/>
      <c r="I164" s="360"/>
      <c r="J164" s="360"/>
      <c r="K164" s="360"/>
      <c r="L164" s="360"/>
      <c r="M164" s="360"/>
      <c r="N164" s="360"/>
      <c r="O164" s="360"/>
      <c r="P164" s="360"/>
      <c r="Q164" s="360"/>
      <c r="R164" s="360"/>
      <c r="S164" s="360"/>
      <c r="T164" s="360"/>
      <c r="U164" s="360"/>
      <c r="V164" s="360"/>
      <c r="W164" s="360"/>
      <c r="X164" s="360"/>
      <c r="Y164" s="360"/>
      <c r="Z164" s="360"/>
      <c r="AA164" s="360"/>
      <c r="AB164" s="360"/>
      <c r="AC164" s="360"/>
      <c r="AD164" s="360"/>
      <c r="AE164" s="360"/>
    </row>
    <row r="165" ht="15.75" customHeight="1">
      <c r="A165" s="360"/>
      <c r="B165" s="360"/>
      <c r="C165" s="360"/>
      <c r="D165" s="360"/>
      <c r="E165" s="360"/>
      <c r="F165" s="360"/>
      <c r="G165" s="360"/>
      <c r="H165" s="360"/>
      <c r="I165" s="360"/>
      <c r="J165" s="360"/>
      <c r="K165" s="360"/>
      <c r="L165" s="360"/>
      <c r="M165" s="360"/>
      <c r="N165" s="360"/>
      <c r="O165" s="360"/>
      <c r="P165" s="360"/>
      <c r="Q165" s="360"/>
      <c r="R165" s="360"/>
      <c r="S165" s="360"/>
      <c r="T165" s="360"/>
      <c r="U165" s="360"/>
      <c r="V165" s="360"/>
      <c r="W165" s="360"/>
      <c r="X165" s="360"/>
      <c r="Y165" s="360"/>
      <c r="Z165" s="360"/>
      <c r="AA165" s="360"/>
      <c r="AB165" s="360"/>
      <c r="AC165" s="360"/>
      <c r="AD165" s="360"/>
      <c r="AE165" s="360"/>
    </row>
    <row r="166" ht="15.75" customHeight="1">
      <c r="A166" s="360"/>
      <c r="B166" s="360"/>
      <c r="C166" s="360"/>
      <c r="D166" s="360"/>
      <c r="E166" s="360"/>
      <c r="F166" s="360"/>
      <c r="G166" s="360"/>
      <c r="H166" s="360"/>
      <c r="I166" s="360"/>
      <c r="J166" s="360"/>
      <c r="K166" s="360"/>
      <c r="L166" s="360"/>
      <c r="M166" s="360"/>
      <c r="N166" s="360"/>
      <c r="O166" s="360"/>
      <c r="P166" s="360"/>
      <c r="Q166" s="360"/>
      <c r="R166" s="360"/>
      <c r="S166" s="360"/>
      <c r="T166" s="360"/>
      <c r="U166" s="360"/>
      <c r="V166" s="360"/>
      <c r="W166" s="360"/>
      <c r="X166" s="360"/>
      <c r="Y166" s="360"/>
      <c r="Z166" s="360"/>
      <c r="AA166" s="360"/>
      <c r="AB166" s="360"/>
      <c r="AC166" s="360"/>
      <c r="AD166" s="360"/>
      <c r="AE166" s="360"/>
    </row>
    <row r="167" ht="15.75" customHeight="1">
      <c r="A167" s="360"/>
      <c r="B167" s="360"/>
      <c r="C167" s="360"/>
      <c r="D167" s="360"/>
      <c r="E167" s="360"/>
      <c r="F167" s="360"/>
      <c r="G167" s="360"/>
      <c r="H167" s="360"/>
      <c r="I167" s="360"/>
      <c r="J167" s="360"/>
      <c r="K167" s="360"/>
      <c r="L167" s="360"/>
      <c r="M167" s="360"/>
      <c r="N167" s="360"/>
      <c r="O167" s="360"/>
      <c r="P167" s="360"/>
      <c r="Q167" s="360"/>
      <c r="R167" s="360"/>
      <c r="S167" s="360"/>
      <c r="T167" s="360"/>
      <c r="U167" s="360"/>
      <c r="V167" s="360"/>
      <c r="W167" s="360"/>
      <c r="X167" s="360"/>
      <c r="Y167" s="360"/>
      <c r="Z167" s="360"/>
      <c r="AA167" s="360"/>
      <c r="AB167" s="360"/>
      <c r="AC167" s="360"/>
      <c r="AD167" s="360"/>
      <c r="AE167" s="360"/>
    </row>
    <row r="168" ht="15.75" customHeight="1">
      <c r="A168" s="360"/>
      <c r="B168" s="360"/>
      <c r="C168" s="360"/>
      <c r="D168" s="360"/>
      <c r="E168" s="360"/>
      <c r="F168" s="360"/>
      <c r="G168" s="360"/>
      <c r="H168" s="360"/>
      <c r="I168" s="360"/>
      <c r="J168" s="360"/>
      <c r="K168" s="360"/>
      <c r="L168" s="360"/>
      <c r="M168" s="360"/>
      <c r="N168" s="360"/>
      <c r="O168" s="360"/>
      <c r="P168" s="360"/>
      <c r="Q168" s="360"/>
      <c r="R168" s="360"/>
      <c r="S168" s="360"/>
      <c r="T168" s="360"/>
      <c r="U168" s="360"/>
      <c r="V168" s="360"/>
      <c r="W168" s="360"/>
      <c r="X168" s="360"/>
      <c r="Y168" s="360"/>
      <c r="Z168" s="360"/>
      <c r="AA168" s="360"/>
      <c r="AB168" s="360"/>
      <c r="AC168" s="360"/>
      <c r="AD168" s="360"/>
      <c r="AE168" s="360"/>
    </row>
    <row r="169" ht="15.75" customHeight="1">
      <c r="A169" s="360"/>
      <c r="B169" s="360"/>
      <c r="C169" s="360"/>
      <c r="D169" s="360"/>
      <c r="E169" s="360"/>
      <c r="F169" s="360"/>
      <c r="G169" s="360"/>
      <c r="H169" s="360"/>
      <c r="I169" s="360"/>
      <c r="J169" s="360"/>
      <c r="K169" s="360"/>
      <c r="L169" s="360"/>
      <c r="M169" s="360"/>
      <c r="N169" s="360"/>
      <c r="O169" s="360"/>
      <c r="P169" s="360"/>
      <c r="Q169" s="360"/>
      <c r="R169" s="360"/>
      <c r="S169" s="360"/>
      <c r="T169" s="360"/>
      <c r="U169" s="360"/>
      <c r="V169" s="360"/>
      <c r="W169" s="360"/>
      <c r="X169" s="360"/>
      <c r="Y169" s="360"/>
      <c r="Z169" s="360"/>
      <c r="AA169" s="360"/>
      <c r="AB169" s="360"/>
      <c r="AC169" s="360"/>
      <c r="AD169" s="360"/>
      <c r="AE169" s="360"/>
    </row>
    <row r="170" ht="15.75" customHeight="1">
      <c r="A170" s="360"/>
      <c r="B170" s="360"/>
      <c r="C170" s="360"/>
      <c r="D170" s="360"/>
      <c r="E170" s="360"/>
      <c r="F170" s="360"/>
      <c r="G170" s="360"/>
      <c r="H170" s="360"/>
      <c r="I170" s="360"/>
      <c r="J170" s="360"/>
      <c r="K170" s="360"/>
      <c r="L170" s="360"/>
      <c r="M170" s="360"/>
      <c r="N170" s="360"/>
      <c r="O170" s="360"/>
      <c r="P170" s="360"/>
      <c r="Q170" s="360"/>
      <c r="R170" s="360"/>
      <c r="S170" s="360"/>
      <c r="T170" s="360"/>
      <c r="U170" s="360"/>
      <c r="V170" s="360"/>
      <c r="W170" s="360"/>
      <c r="X170" s="360"/>
      <c r="Y170" s="360"/>
      <c r="Z170" s="360"/>
      <c r="AA170" s="360"/>
      <c r="AB170" s="360"/>
      <c r="AC170" s="360"/>
      <c r="AD170" s="360"/>
      <c r="AE170" s="360"/>
    </row>
    <row r="171" ht="15.75" customHeight="1">
      <c r="A171" s="360"/>
      <c r="B171" s="360"/>
      <c r="C171" s="360"/>
      <c r="D171" s="360"/>
      <c r="E171" s="360"/>
      <c r="F171" s="360"/>
      <c r="G171" s="360"/>
      <c r="H171" s="360"/>
      <c r="I171" s="360"/>
      <c r="J171" s="360"/>
      <c r="K171" s="360"/>
      <c r="L171" s="360"/>
      <c r="M171" s="360"/>
      <c r="N171" s="360"/>
      <c r="O171" s="360"/>
      <c r="P171" s="360"/>
      <c r="Q171" s="360"/>
      <c r="R171" s="360"/>
      <c r="S171" s="360"/>
      <c r="T171" s="360"/>
      <c r="U171" s="360"/>
      <c r="V171" s="360"/>
      <c r="W171" s="360"/>
      <c r="X171" s="360"/>
      <c r="Y171" s="360"/>
      <c r="Z171" s="360"/>
      <c r="AA171" s="360"/>
      <c r="AB171" s="360"/>
      <c r="AC171" s="360"/>
      <c r="AD171" s="360"/>
      <c r="AE171" s="360"/>
    </row>
    <row r="172" ht="15.75" customHeight="1">
      <c r="A172" s="360"/>
      <c r="B172" s="360"/>
      <c r="C172" s="360"/>
      <c r="D172" s="360"/>
      <c r="E172" s="360"/>
      <c r="F172" s="360"/>
      <c r="G172" s="360"/>
      <c r="H172" s="360"/>
      <c r="I172" s="360"/>
      <c r="J172" s="360"/>
      <c r="K172" s="360"/>
      <c r="L172" s="360"/>
      <c r="M172" s="360"/>
      <c r="N172" s="360"/>
      <c r="O172" s="360"/>
      <c r="P172" s="360"/>
      <c r="Q172" s="360"/>
      <c r="R172" s="360"/>
      <c r="S172" s="360"/>
      <c r="T172" s="360"/>
      <c r="U172" s="360"/>
      <c r="V172" s="360"/>
      <c r="W172" s="360"/>
      <c r="X172" s="360"/>
      <c r="Y172" s="360"/>
      <c r="Z172" s="360"/>
      <c r="AA172" s="360"/>
      <c r="AB172" s="360"/>
      <c r="AC172" s="360"/>
      <c r="AD172" s="360"/>
      <c r="AE172" s="360"/>
    </row>
    <row r="173" ht="15.75" customHeight="1">
      <c r="A173" s="360"/>
      <c r="B173" s="360"/>
      <c r="C173" s="360"/>
      <c r="D173" s="360"/>
      <c r="E173" s="360"/>
      <c r="F173" s="360"/>
      <c r="G173" s="360"/>
      <c r="H173" s="360"/>
      <c r="I173" s="360"/>
      <c r="J173" s="360"/>
      <c r="K173" s="360"/>
      <c r="L173" s="360"/>
      <c r="M173" s="360"/>
      <c r="N173" s="360"/>
      <c r="O173" s="360"/>
      <c r="P173" s="360"/>
      <c r="Q173" s="360"/>
      <c r="R173" s="360"/>
      <c r="S173" s="360"/>
      <c r="T173" s="360"/>
      <c r="U173" s="360"/>
      <c r="V173" s="360"/>
      <c r="W173" s="360"/>
      <c r="X173" s="360"/>
      <c r="Y173" s="360"/>
      <c r="Z173" s="360"/>
      <c r="AA173" s="360"/>
      <c r="AB173" s="360"/>
      <c r="AC173" s="360"/>
      <c r="AD173" s="360"/>
      <c r="AE173" s="360"/>
    </row>
    <row r="174" ht="15.75" customHeight="1">
      <c r="A174" s="360"/>
      <c r="B174" s="360"/>
      <c r="C174" s="360"/>
      <c r="D174" s="360"/>
      <c r="E174" s="360"/>
      <c r="F174" s="360"/>
      <c r="G174" s="360"/>
      <c r="H174" s="360"/>
      <c r="I174" s="360"/>
      <c r="J174" s="360"/>
      <c r="K174" s="360"/>
      <c r="L174" s="360"/>
      <c r="M174" s="360"/>
      <c r="N174" s="360"/>
      <c r="O174" s="360"/>
      <c r="P174" s="360"/>
      <c r="Q174" s="360"/>
      <c r="R174" s="360"/>
      <c r="S174" s="360"/>
      <c r="T174" s="360"/>
      <c r="U174" s="360"/>
      <c r="V174" s="360"/>
      <c r="W174" s="360"/>
      <c r="X174" s="360"/>
      <c r="Y174" s="360"/>
      <c r="Z174" s="360"/>
      <c r="AA174" s="360"/>
      <c r="AB174" s="360"/>
      <c r="AC174" s="360"/>
      <c r="AD174" s="360"/>
      <c r="AE174" s="360"/>
    </row>
    <row r="175" ht="15.75" customHeight="1">
      <c r="A175" s="360"/>
      <c r="B175" s="360"/>
      <c r="C175" s="360"/>
      <c r="D175" s="360"/>
      <c r="E175" s="360"/>
      <c r="F175" s="360"/>
      <c r="G175" s="360"/>
      <c r="H175" s="360"/>
      <c r="I175" s="360"/>
      <c r="J175" s="360"/>
      <c r="K175" s="360"/>
      <c r="L175" s="360"/>
      <c r="M175" s="360"/>
      <c r="N175" s="360"/>
      <c r="O175" s="360"/>
      <c r="P175" s="360"/>
      <c r="Q175" s="360"/>
      <c r="R175" s="360"/>
      <c r="S175" s="360"/>
      <c r="T175" s="360"/>
      <c r="U175" s="360"/>
      <c r="V175" s="360"/>
      <c r="W175" s="360"/>
      <c r="X175" s="360"/>
      <c r="Y175" s="360"/>
      <c r="Z175" s="360"/>
      <c r="AA175" s="360"/>
      <c r="AB175" s="360"/>
      <c r="AC175" s="360"/>
      <c r="AD175" s="360"/>
      <c r="AE175" s="360"/>
    </row>
    <row r="176" ht="15.75" customHeight="1">
      <c r="A176" s="360"/>
      <c r="B176" s="360"/>
      <c r="C176" s="360"/>
      <c r="D176" s="360"/>
      <c r="E176" s="360"/>
      <c r="F176" s="360"/>
      <c r="G176" s="360"/>
      <c r="H176" s="360"/>
      <c r="I176" s="360"/>
      <c r="J176" s="360"/>
      <c r="K176" s="360"/>
      <c r="L176" s="360"/>
      <c r="M176" s="360"/>
      <c r="N176" s="360"/>
      <c r="O176" s="360"/>
      <c r="P176" s="360"/>
      <c r="Q176" s="360"/>
      <c r="R176" s="360"/>
      <c r="S176" s="360"/>
      <c r="T176" s="360"/>
      <c r="U176" s="360"/>
      <c r="V176" s="360"/>
      <c r="W176" s="360"/>
      <c r="X176" s="360"/>
      <c r="Y176" s="360"/>
      <c r="Z176" s="360"/>
      <c r="AA176" s="360"/>
      <c r="AB176" s="360"/>
      <c r="AC176" s="360"/>
      <c r="AD176" s="360"/>
      <c r="AE176" s="360"/>
    </row>
    <row r="177" ht="15.75" customHeight="1">
      <c r="A177" s="360"/>
      <c r="B177" s="360"/>
      <c r="C177" s="360"/>
      <c r="D177" s="360"/>
      <c r="E177" s="360"/>
      <c r="F177" s="360"/>
      <c r="G177" s="360"/>
      <c r="H177" s="360"/>
      <c r="I177" s="360"/>
      <c r="J177" s="360"/>
      <c r="K177" s="360"/>
      <c r="L177" s="360"/>
      <c r="M177" s="360"/>
      <c r="N177" s="360"/>
      <c r="O177" s="360"/>
      <c r="P177" s="360"/>
      <c r="Q177" s="360"/>
      <c r="R177" s="360"/>
      <c r="S177" s="360"/>
      <c r="T177" s="360"/>
      <c r="U177" s="360"/>
      <c r="V177" s="360"/>
      <c r="W177" s="360"/>
      <c r="X177" s="360"/>
      <c r="Y177" s="360"/>
      <c r="Z177" s="360"/>
      <c r="AA177" s="360"/>
      <c r="AB177" s="360"/>
      <c r="AC177" s="360"/>
      <c r="AD177" s="360"/>
      <c r="AE177" s="360"/>
    </row>
    <row r="178" ht="15.75" customHeight="1">
      <c r="A178" s="360"/>
      <c r="B178" s="360"/>
      <c r="C178" s="360"/>
      <c r="D178" s="360"/>
      <c r="E178" s="360"/>
      <c r="F178" s="360"/>
      <c r="G178" s="360"/>
      <c r="H178" s="360"/>
      <c r="I178" s="360"/>
      <c r="J178" s="360"/>
      <c r="K178" s="360"/>
      <c r="L178" s="360"/>
      <c r="M178" s="360"/>
      <c r="N178" s="360"/>
      <c r="O178" s="360"/>
      <c r="P178" s="360"/>
      <c r="Q178" s="360"/>
      <c r="R178" s="360"/>
      <c r="S178" s="360"/>
      <c r="T178" s="360"/>
      <c r="U178" s="360"/>
      <c r="V178" s="360"/>
      <c r="W178" s="360"/>
      <c r="X178" s="360"/>
      <c r="Y178" s="360"/>
      <c r="Z178" s="360"/>
      <c r="AA178" s="360"/>
      <c r="AB178" s="360"/>
      <c r="AC178" s="360"/>
      <c r="AD178" s="360"/>
      <c r="AE178" s="360"/>
    </row>
    <row r="179" ht="15.75" customHeight="1">
      <c r="A179" s="360"/>
      <c r="B179" s="360"/>
      <c r="C179" s="360"/>
      <c r="D179" s="360"/>
      <c r="E179" s="360"/>
      <c r="F179" s="360"/>
      <c r="G179" s="360"/>
      <c r="H179" s="360"/>
      <c r="I179" s="360"/>
      <c r="J179" s="360"/>
      <c r="K179" s="360"/>
      <c r="L179" s="360"/>
      <c r="M179" s="360"/>
      <c r="N179" s="360"/>
      <c r="O179" s="360"/>
      <c r="P179" s="360"/>
      <c r="Q179" s="360"/>
      <c r="R179" s="360"/>
      <c r="S179" s="360"/>
      <c r="T179" s="360"/>
      <c r="U179" s="360"/>
      <c r="V179" s="360"/>
      <c r="W179" s="360"/>
      <c r="X179" s="360"/>
      <c r="Y179" s="360"/>
      <c r="Z179" s="360"/>
      <c r="AA179" s="360"/>
      <c r="AB179" s="360"/>
      <c r="AC179" s="360"/>
      <c r="AD179" s="360"/>
      <c r="AE179" s="360"/>
    </row>
    <row r="180" ht="15.75" customHeight="1">
      <c r="A180" s="360"/>
      <c r="B180" s="360"/>
      <c r="C180" s="360"/>
      <c r="D180" s="360"/>
      <c r="E180" s="360"/>
      <c r="F180" s="360"/>
      <c r="G180" s="360"/>
      <c r="H180" s="360"/>
      <c r="I180" s="360"/>
      <c r="J180" s="360"/>
      <c r="K180" s="360"/>
      <c r="L180" s="360"/>
      <c r="M180" s="360"/>
      <c r="N180" s="360"/>
      <c r="O180" s="360"/>
      <c r="P180" s="360"/>
      <c r="Q180" s="360"/>
      <c r="R180" s="360"/>
      <c r="S180" s="360"/>
      <c r="T180" s="360"/>
      <c r="U180" s="360"/>
      <c r="V180" s="360"/>
      <c r="W180" s="360"/>
      <c r="X180" s="360"/>
      <c r="Y180" s="360"/>
      <c r="Z180" s="360"/>
      <c r="AA180" s="360"/>
      <c r="AB180" s="360"/>
      <c r="AC180" s="360"/>
      <c r="AD180" s="360"/>
      <c r="AE180" s="360"/>
    </row>
    <row r="181" ht="15.75" customHeight="1">
      <c r="A181" s="360"/>
      <c r="B181" s="360"/>
      <c r="C181" s="360"/>
      <c r="D181" s="360"/>
      <c r="E181" s="360"/>
      <c r="F181" s="360"/>
      <c r="G181" s="360"/>
      <c r="H181" s="360"/>
      <c r="I181" s="360"/>
      <c r="J181" s="360"/>
      <c r="K181" s="360"/>
      <c r="L181" s="360"/>
      <c r="M181" s="360"/>
      <c r="N181" s="360"/>
      <c r="O181" s="360"/>
      <c r="P181" s="360"/>
      <c r="Q181" s="360"/>
      <c r="R181" s="360"/>
      <c r="S181" s="360"/>
      <c r="T181" s="360"/>
      <c r="U181" s="360"/>
      <c r="V181" s="360"/>
      <c r="W181" s="360"/>
      <c r="X181" s="360"/>
      <c r="Y181" s="360"/>
      <c r="Z181" s="360"/>
      <c r="AA181" s="360"/>
      <c r="AB181" s="360"/>
      <c r="AC181" s="360"/>
      <c r="AD181" s="360"/>
      <c r="AE181" s="360"/>
    </row>
    <row r="182" ht="15.75" customHeight="1">
      <c r="A182" s="360"/>
      <c r="B182" s="360"/>
      <c r="C182" s="360"/>
      <c r="D182" s="360"/>
      <c r="E182" s="360"/>
      <c r="F182" s="360"/>
      <c r="G182" s="360"/>
      <c r="H182" s="360"/>
      <c r="I182" s="360"/>
      <c r="J182" s="360"/>
      <c r="K182" s="360"/>
      <c r="L182" s="360"/>
      <c r="M182" s="360"/>
      <c r="N182" s="360"/>
      <c r="O182" s="360"/>
      <c r="P182" s="360"/>
      <c r="Q182" s="360"/>
      <c r="R182" s="360"/>
      <c r="S182" s="360"/>
      <c r="T182" s="360"/>
      <c r="U182" s="360"/>
      <c r="V182" s="360"/>
      <c r="W182" s="360"/>
      <c r="X182" s="360"/>
      <c r="Y182" s="360"/>
      <c r="Z182" s="360"/>
      <c r="AA182" s="360"/>
      <c r="AB182" s="360"/>
      <c r="AC182" s="360"/>
      <c r="AD182" s="360"/>
      <c r="AE182" s="360"/>
    </row>
    <row r="183" ht="15.75" customHeight="1">
      <c r="A183" s="360"/>
      <c r="B183" s="360"/>
      <c r="C183" s="360"/>
      <c r="D183" s="360"/>
      <c r="E183" s="360"/>
      <c r="F183" s="360"/>
      <c r="G183" s="360"/>
      <c r="H183" s="360"/>
      <c r="I183" s="360"/>
      <c r="J183" s="360"/>
      <c r="K183" s="360"/>
      <c r="L183" s="360"/>
      <c r="M183" s="360"/>
      <c r="N183" s="360"/>
      <c r="O183" s="360"/>
      <c r="P183" s="360"/>
      <c r="Q183" s="360"/>
      <c r="R183" s="360"/>
      <c r="S183" s="360"/>
      <c r="T183" s="360"/>
      <c r="U183" s="360"/>
      <c r="V183" s="360"/>
      <c r="W183" s="360"/>
      <c r="X183" s="360"/>
      <c r="Y183" s="360"/>
      <c r="Z183" s="360"/>
      <c r="AA183" s="360"/>
      <c r="AB183" s="360"/>
      <c r="AC183" s="360"/>
      <c r="AD183" s="360"/>
      <c r="AE183" s="360"/>
    </row>
    <row r="184" ht="15.75" customHeight="1">
      <c r="A184" s="360"/>
      <c r="B184" s="360"/>
      <c r="C184" s="360"/>
      <c r="D184" s="360"/>
      <c r="E184" s="360"/>
      <c r="F184" s="360"/>
      <c r="G184" s="360"/>
      <c r="H184" s="360"/>
      <c r="I184" s="360"/>
      <c r="J184" s="360"/>
      <c r="K184" s="360"/>
      <c r="L184" s="360"/>
      <c r="M184" s="360"/>
      <c r="N184" s="360"/>
      <c r="O184" s="360"/>
      <c r="P184" s="360"/>
      <c r="Q184" s="360"/>
      <c r="R184" s="360"/>
      <c r="S184" s="360"/>
      <c r="T184" s="360"/>
      <c r="U184" s="360"/>
      <c r="V184" s="360"/>
      <c r="W184" s="360"/>
      <c r="X184" s="360"/>
      <c r="Y184" s="360"/>
      <c r="Z184" s="360"/>
      <c r="AA184" s="360"/>
      <c r="AB184" s="360"/>
      <c r="AC184" s="360"/>
      <c r="AD184" s="360"/>
      <c r="AE184" s="360"/>
    </row>
    <row r="185" ht="15.75" customHeight="1">
      <c r="A185" s="360"/>
      <c r="B185" s="360"/>
      <c r="C185" s="360"/>
      <c r="D185" s="360"/>
      <c r="E185" s="360"/>
      <c r="F185" s="360"/>
      <c r="G185" s="360"/>
      <c r="H185" s="360"/>
      <c r="I185" s="360"/>
      <c r="J185" s="360"/>
      <c r="K185" s="360"/>
      <c r="L185" s="360"/>
      <c r="M185" s="360"/>
      <c r="N185" s="360"/>
      <c r="O185" s="360"/>
      <c r="P185" s="360"/>
      <c r="Q185" s="360"/>
      <c r="R185" s="360"/>
      <c r="S185" s="360"/>
      <c r="T185" s="360"/>
      <c r="U185" s="360"/>
      <c r="V185" s="360"/>
      <c r="W185" s="360"/>
      <c r="X185" s="360"/>
      <c r="Y185" s="360"/>
      <c r="Z185" s="360"/>
      <c r="AA185" s="360"/>
      <c r="AB185" s="360"/>
      <c r="AC185" s="360"/>
      <c r="AD185" s="360"/>
      <c r="AE185" s="360"/>
    </row>
    <row r="186" ht="15.75" customHeight="1">
      <c r="A186" s="360"/>
      <c r="B186" s="360"/>
      <c r="C186" s="360"/>
      <c r="D186" s="360"/>
      <c r="E186" s="360"/>
      <c r="F186" s="360"/>
      <c r="G186" s="360"/>
      <c r="H186" s="360"/>
      <c r="I186" s="360"/>
      <c r="J186" s="360"/>
      <c r="K186" s="360"/>
      <c r="L186" s="360"/>
      <c r="M186" s="360"/>
      <c r="N186" s="360"/>
      <c r="O186" s="360"/>
      <c r="P186" s="360"/>
      <c r="Q186" s="360"/>
      <c r="R186" s="360"/>
      <c r="S186" s="360"/>
      <c r="T186" s="360"/>
      <c r="U186" s="360"/>
      <c r="V186" s="360"/>
      <c r="W186" s="360"/>
      <c r="X186" s="360"/>
      <c r="Y186" s="360"/>
      <c r="Z186" s="360"/>
      <c r="AA186" s="360"/>
      <c r="AB186" s="360"/>
      <c r="AC186" s="360"/>
      <c r="AD186" s="360"/>
      <c r="AE186" s="360"/>
    </row>
    <row r="187" ht="15.75" customHeight="1">
      <c r="A187" s="360"/>
      <c r="B187" s="360"/>
      <c r="C187" s="360"/>
      <c r="D187" s="360"/>
      <c r="E187" s="360"/>
      <c r="F187" s="360"/>
      <c r="G187" s="360"/>
      <c r="H187" s="360"/>
      <c r="I187" s="360"/>
      <c r="J187" s="360"/>
      <c r="K187" s="360"/>
      <c r="L187" s="360"/>
      <c r="M187" s="360"/>
      <c r="N187" s="360"/>
      <c r="O187" s="360"/>
      <c r="P187" s="360"/>
      <c r="Q187" s="360"/>
      <c r="R187" s="360"/>
      <c r="S187" s="360"/>
      <c r="T187" s="360"/>
      <c r="U187" s="360"/>
      <c r="V187" s="360"/>
      <c r="W187" s="360"/>
      <c r="X187" s="360"/>
      <c r="Y187" s="360"/>
      <c r="Z187" s="360"/>
      <c r="AA187" s="360"/>
      <c r="AB187" s="360"/>
      <c r="AC187" s="360"/>
      <c r="AD187" s="360"/>
      <c r="AE187" s="360"/>
    </row>
    <row r="188" ht="15.75" customHeight="1">
      <c r="A188" s="360"/>
      <c r="B188" s="360"/>
      <c r="C188" s="360"/>
      <c r="D188" s="360"/>
      <c r="E188" s="360"/>
      <c r="F188" s="360"/>
      <c r="G188" s="360"/>
      <c r="H188" s="360"/>
      <c r="I188" s="360"/>
      <c r="J188" s="360"/>
      <c r="K188" s="360"/>
      <c r="L188" s="360"/>
      <c r="M188" s="360"/>
      <c r="N188" s="360"/>
      <c r="O188" s="360"/>
      <c r="P188" s="360"/>
      <c r="Q188" s="360"/>
      <c r="R188" s="360"/>
      <c r="S188" s="360"/>
      <c r="T188" s="360"/>
      <c r="U188" s="360"/>
      <c r="V188" s="360"/>
      <c r="W188" s="360"/>
      <c r="X188" s="360"/>
      <c r="Y188" s="360"/>
      <c r="Z188" s="360"/>
      <c r="AA188" s="360"/>
      <c r="AB188" s="360"/>
      <c r="AC188" s="360"/>
      <c r="AD188" s="360"/>
      <c r="AE188" s="360"/>
    </row>
    <row r="189" ht="15.75" customHeight="1">
      <c r="A189" s="360"/>
      <c r="B189" s="360"/>
      <c r="C189" s="360"/>
      <c r="D189" s="360"/>
      <c r="E189" s="360"/>
      <c r="F189" s="360"/>
      <c r="G189" s="360"/>
      <c r="H189" s="360"/>
      <c r="I189" s="360"/>
      <c r="J189" s="360"/>
      <c r="K189" s="360"/>
      <c r="L189" s="360"/>
      <c r="M189" s="360"/>
      <c r="N189" s="360"/>
      <c r="O189" s="360"/>
      <c r="P189" s="360"/>
      <c r="Q189" s="360"/>
      <c r="R189" s="360"/>
      <c r="S189" s="360"/>
      <c r="T189" s="360"/>
      <c r="U189" s="360"/>
      <c r="V189" s="360"/>
      <c r="W189" s="360"/>
      <c r="X189" s="360"/>
      <c r="Y189" s="360"/>
      <c r="Z189" s="360"/>
      <c r="AA189" s="360"/>
      <c r="AB189" s="360"/>
      <c r="AC189" s="360"/>
      <c r="AD189" s="360"/>
      <c r="AE189" s="360"/>
    </row>
    <row r="190" ht="15.75" customHeight="1">
      <c r="A190" s="360"/>
      <c r="B190" s="360"/>
      <c r="C190" s="360"/>
      <c r="D190" s="360"/>
      <c r="E190" s="360"/>
      <c r="F190" s="360"/>
      <c r="G190" s="360"/>
      <c r="H190" s="360"/>
      <c r="I190" s="360"/>
      <c r="J190" s="360"/>
      <c r="K190" s="360"/>
      <c r="L190" s="360"/>
      <c r="M190" s="360"/>
      <c r="N190" s="360"/>
      <c r="O190" s="360"/>
      <c r="P190" s="360"/>
      <c r="Q190" s="360"/>
      <c r="R190" s="360"/>
      <c r="S190" s="360"/>
      <c r="T190" s="360"/>
      <c r="U190" s="360"/>
      <c r="V190" s="360"/>
      <c r="W190" s="360"/>
      <c r="X190" s="360"/>
      <c r="Y190" s="360"/>
      <c r="Z190" s="360"/>
      <c r="AA190" s="360"/>
      <c r="AB190" s="360"/>
      <c r="AC190" s="360"/>
      <c r="AD190" s="360"/>
      <c r="AE190" s="360"/>
    </row>
    <row r="191" ht="15.75" customHeight="1">
      <c r="A191" s="360"/>
      <c r="B191" s="360"/>
      <c r="C191" s="360"/>
      <c r="D191" s="360"/>
      <c r="E191" s="360"/>
      <c r="F191" s="360"/>
      <c r="G191" s="360"/>
      <c r="H191" s="360"/>
      <c r="I191" s="360"/>
      <c r="J191" s="360"/>
      <c r="K191" s="360"/>
      <c r="L191" s="360"/>
      <c r="M191" s="360"/>
      <c r="N191" s="360"/>
      <c r="O191" s="360"/>
      <c r="P191" s="360"/>
      <c r="Q191" s="360"/>
      <c r="R191" s="360"/>
      <c r="S191" s="360"/>
      <c r="T191" s="360"/>
      <c r="U191" s="360"/>
      <c r="V191" s="360"/>
      <c r="W191" s="360"/>
      <c r="X191" s="360"/>
      <c r="Y191" s="360"/>
      <c r="Z191" s="360"/>
      <c r="AA191" s="360"/>
      <c r="AB191" s="360"/>
      <c r="AC191" s="360"/>
      <c r="AD191" s="360"/>
      <c r="AE191" s="360"/>
    </row>
    <row r="192" ht="15.75" customHeight="1">
      <c r="A192" s="360"/>
      <c r="B192" s="360"/>
      <c r="C192" s="360"/>
      <c r="D192" s="360"/>
      <c r="E192" s="360"/>
      <c r="F192" s="360"/>
      <c r="G192" s="360"/>
      <c r="H192" s="360"/>
      <c r="I192" s="360"/>
      <c r="J192" s="360"/>
      <c r="K192" s="360"/>
      <c r="L192" s="360"/>
      <c r="M192" s="360"/>
      <c r="N192" s="360"/>
      <c r="O192" s="360"/>
      <c r="P192" s="360"/>
      <c r="Q192" s="360"/>
      <c r="R192" s="360"/>
      <c r="S192" s="360"/>
      <c r="T192" s="360"/>
      <c r="U192" s="360"/>
      <c r="V192" s="360"/>
      <c r="W192" s="360"/>
      <c r="X192" s="360"/>
      <c r="Y192" s="360"/>
      <c r="Z192" s="360"/>
      <c r="AA192" s="360"/>
      <c r="AB192" s="360"/>
      <c r="AC192" s="360"/>
      <c r="AD192" s="360"/>
      <c r="AE192" s="360"/>
    </row>
    <row r="193" ht="15.75" customHeight="1">
      <c r="A193" s="360"/>
      <c r="B193" s="360"/>
      <c r="C193" s="360"/>
      <c r="D193" s="360"/>
      <c r="E193" s="360"/>
      <c r="F193" s="360"/>
      <c r="G193" s="360"/>
      <c r="H193" s="360"/>
      <c r="I193" s="360"/>
      <c r="J193" s="360"/>
      <c r="K193" s="360"/>
      <c r="L193" s="360"/>
      <c r="M193" s="360"/>
      <c r="N193" s="360"/>
      <c r="O193" s="360"/>
      <c r="P193" s="360"/>
      <c r="Q193" s="360"/>
      <c r="R193" s="360"/>
      <c r="S193" s="360"/>
      <c r="T193" s="360"/>
      <c r="U193" s="360"/>
      <c r="V193" s="360"/>
      <c r="W193" s="360"/>
      <c r="X193" s="360"/>
      <c r="Y193" s="360"/>
      <c r="Z193" s="360"/>
      <c r="AA193" s="360"/>
      <c r="AB193" s="360"/>
      <c r="AC193" s="360"/>
      <c r="AD193" s="360"/>
      <c r="AE193" s="360"/>
    </row>
    <row r="194" ht="15.75" customHeight="1">
      <c r="A194" s="360"/>
      <c r="B194" s="360"/>
      <c r="C194" s="360"/>
      <c r="D194" s="360"/>
      <c r="E194" s="360"/>
      <c r="F194" s="360"/>
      <c r="G194" s="360"/>
      <c r="H194" s="360"/>
      <c r="I194" s="360"/>
      <c r="J194" s="360"/>
      <c r="K194" s="360"/>
      <c r="L194" s="360"/>
      <c r="M194" s="360"/>
      <c r="N194" s="360"/>
      <c r="O194" s="360"/>
      <c r="P194" s="360"/>
      <c r="Q194" s="360"/>
      <c r="R194" s="360"/>
      <c r="S194" s="360"/>
      <c r="T194" s="360"/>
      <c r="U194" s="360"/>
      <c r="V194" s="360"/>
      <c r="W194" s="360"/>
      <c r="X194" s="360"/>
      <c r="Y194" s="360"/>
      <c r="Z194" s="360"/>
      <c r="AA194" s="360"/>
      <c r="AB194" s="360"/>
      <c r="AC194" s="360"/>
      <c r="AD194" s="360"/>
      <c r="AE194" s="360"/>
    </row>
    <row r="195" ht="15.75" customHeight="1">
      <c r="A195" s="360"/>
      <c r="B195" s="360"/>
      <c r="C195" s="360"/>
      <c r="D195" s="360"/>
      <c r="E195" s="360"/>
      <c r="F195" s="360"/>
      <c r="G195" s="360"/>
      <c r="H195" s="360"/>
      <c r="I195" s="360"/>
      <c r="J195" s="360"/>
      <c r="K195" s="360"/>
      <c r="L195" s="360"/>
      <c r="M195" s="360"/>
      <c r="N195" s="360"/>
      <c r="O195" s="360"/>
      <c r="P195" s="360"/>
      <c r="Q195" s="360"/>
      <c r="R195" s="360"/>
      <c r="S195" s="360"/>
      <c r="T195" s="360"/>
      <c r="U195" s="360"/>
      <c r="V195" s="360"/>
      <c r="W195" s="360"/>
      <c r="X195" s="360"/>
      <c r="Y195" s="360"/>
      <c r="Z195" s="360"/>
      <c r="AA195" s="360"/>
      <c r="AB195" s="360"/>
      <c r="AC195" s="360"/>
      <c r="AD195" s="360"/>
      <c r="AE195" s="360"/>
    </row>
    <row r="196" ht="15.75" customHeight="1">
      <c r="A196" s="360"/>
      <c r="B196" s="360"/>
      <c r="C196" s="360"/>
      <c r="D196" s="360"/>
      <c r="E196" s="360"/>
      <c r="F196" s="360"/>
      <c r="G196" s="360"/>
      <c r="H196" s="360"/>
      <c r="I196" s="360"/>
      <c r="J196" s="360"/>
      <c r="K196" s="360"/>
      <c r="L196" s="360"/>
      <c r="M196" s="360"/>
      <c r="N196" s="360"/>
      <c r="O196" s="360"/>
      <c r="P196" s="360"/>
      <c r="Q196" s="360"/>
      <c r="R196" s="360"/>
      <c r="S196" s="360"/>
      <c r="T196" s="360"/>
      <c r="U196" s="360"/>
      <c r="V196" s="360"/>
      <c r="W196" s="360"/>
      <c r="X196" s="360"/>
      <c r="Y196" s="360"/>
      <c r="Z196" s="360"/>
      <c r="AA196" s="360"/>
      <c r="AB196" s="360"/>
      <c r="AC196" s="360"/>
      <c r="AD196" s="360"/>
      <c r="AE196" s="360"/>
    </row>
    <row r="197" ht="15.75" customHeight="1">
      <c r="A197" s="360"/>
      <c r="B197" s="360"/>
      <c r="C197" s="360"/>
      <c r="D197" s="360"/>
      <c r="E197" s="360"/>
      <c r="F197" s="360"/>
      <c r="G197" s="360"/>
      <c r="H197" s="360"/>
      <c r="I197" s="360"/>
      <c r="J197" s="360"/>
      <c r="K197" s="360"/>
      <c r="L197" s="360"/>
      <c r="M197" s="360"/>
      <c r="N197" s="360"/>
      <c r="O197" s="360"/>
      <c r="P197" s="360"/>
      <c r="Q197" s="360"/>
      <c r="R197" s="360"/>
      <c r="S197" s="360"/>
      <c r="T197" s="360"/>
      <c r="U197" s="360"/>
      <c r="V197" s="360"/>
      <c r="W197" s="360"/>
      <c r="X197" s="360"/>
      <c r="Y197" s="360"/>
      <c r="Z197" s="360"/>
      <c r="AA197" s="360"/>
      <c r="AB197" s="360"/>
      <c r="AC197" s="360"/>
      <c r="AD197" s="360"/>
      <c r="AE197" s="360"/>
    </row>
    <row r="198" ht="15.75" customHeight="1">
      <c r="A198" s="360"/>
      <c r="B198" s="360"/>
      <c r="C198" s="360"/>
      <c r="D198" s="360"/>
      <c r="E198" s="360"/>
      <c r="F198" s="360"/>
      <c r="G198" s="360"/>
      <c r="H198" s="360"/>
      <c r="I198" s="360"/>
      <c r="J198" s="360"/>
      <c r="K198" s="360"/>
      <c r="L198" s="360"/>
      <c r="M198" s="360"/>
      <c r="N198" s="360"/>
      <c r="O198" s="360"/>
      <c r="P198" s="360"/>
      <c r="Q198" s="360"/>
      <c r="R198" s="360"/>
      <c r="S198" s="360"/>
      <c r="T198" s="360"/>
      <c r="U198" s="360"/>
      <c r="V198" s="360"/>
      <c r="W198" s="360"/>
      <c r="X198" s="360"/>
      <c r="Y198" s="360"/>
      <c r="Z198" s="360"/>
      <c r="AA198" s="360"/>
      <c r="AB198" s="360"/>
      <c r="AC198" s="360"/>
      <c r="AD198" s="360"/>
      <c r="AE198" s="360"/>
    </row>
    <row r="199" ht="15.75" customHeight="1">
      <c r="A199" s="360"/>
      <c r="B199" s="360"/>
      <c r="C199" s="360"/>
      <c r="D199" s="360"/>
      <c r="E199" s="360"/>
      <c r="F199" s="360"/>
      <c r="G199" s="360"/>
      <c r="H199" s="360"/>
      <c r="I199" s="360"/>
      <c r="J199" s="360"/>
      <c r="K199" s="360"/>
      <c r="L199" s="360"/>
      <c r="M199" s="360"/>
      <c r="N199" s="360"/>
      <c r="O199" s="360"/>
      <c r="P199" s="360"/>
      <c r="Q199" s="360"/>
      <c r="R199" s="360"/>
      <c r="S199" s="360"/>
      <c r="T199" s="360"/>
      <c r="U199" s="360"/>
      <c r="V199" s="360"/>
      <c r="W199" s="360"/>
      <c r="X199" s="360"/>
      <c r="Y199" s="360"/>
      <c r="Z199" s="360"/>
      <c r="AA199" s="360"/>
      <c r="AB199" s="360"/>
      <c r="AC199" s="360"/>
      <c r="AD199" s="360"/>
      <c r="AE199" s="360"/>
    </row>
    <row r="200" ht="15.75" customHeight="1">
      <c r="A200" s="360"/>
      <c r="B200" s="360"/>
      <c r="C200" s="360"/>
      <c r="D200" s="360"/>
      <c r="E200" s="360"/>
      <c r="F200" s="360"/>
      <c r="G200" s="360"/>
      <c r="H200" s="360"/>
      <c r="I200" s="360"/>
      <c r="J200" s="360"/>
      <c r="K200" s="360"/>
      <c r="L200" s="360"/>
      <c r="M200" s="360"/>
      <c r="N200" s="360"/>
      <c r="O200" s="360"/>
      <c r="P200" s="360"/>
      <c r="Q200" s="360"/>
      <c r="R200" s="360"/>
      <c r="S200" s="360"/>
      <c r="T200" s="360"/>
      <c r="U200" s="360"/>
      <c r="V200" s="360"/>
      <c r="W200" s="360"/>
      <c r="X200" s="360"/>
      <c r="Y200" s="360"/>
      <c r="Z200" s="360"/>
      <c r="AA200" s="360"/>
      <c r="AB200" s="360"/>
      <c r="AC200" s="360"/>
      <c r="AD200" s="360"/>
      <c r="AE200" s="360"/>
    </row>
    <row r="201" ht="15.75" customHeight="1">
      <c r="A201" s="360"/>
      <c r="B201" s="360"/>
      <c r="C201" s="360"/>
      <c r="D201" s="360"/>
      <c r="E201" s="360"/>
      <c r="F201" s="360"/>
      <c r="G201" s="360"/>
      <c r="H201" s="360"/>
      <c r="I201" s="360"/>
      <c r="J201" s="360"/>
      <c r="K201" s="360"/>
      <c r="L201" s="360"/>
      <c r="M201" s="360"/>
      <c r="N201" s="360"/>
      <c r="O201" s="360"/>
      <c r="P201" s="360"/>
      <c r="Q201" s="360"/>
      <c r="R201" s="360"/>
      <c r="S201" s="360"/>
      <c r="T201" s="360"/>
      <c r="U201" s="360"/>
      <c r="V201" s="360"/>
      <c r="W201" s="360"/>
      <c r="X201" s="360"/>
      <c r="Y201" s="360"/>
      <c r="Z201" s="360"/>
      <c r="AA201" s="360"/>
      <c r="AB201" s="360"/>
      <c r="AC201" s="360"/>
      <c r="AD201" s="360"/>
      <c r="AE201" s="360"/>
    </row>
    <row r="202" ht="15.75" customHeight="1">
      <c r="A202" s="360"/>
      <c r="B202" s="360"/>
      <c r="C202" s="360"/>
      <c r="D202" s="360"/>
      <c r="E202" s="360"/>
      <c r="F202" s="360"/>
      <c r="G202" s="360"/>
      <c r="H202" s="360"/>
      <c r="I202" s="360"/>
      <c r="J202" s="360"/>
      <c r="K202" s="360"/>
      <c r="L202" s="360"/>
      <c r="M202" s="360"/>
      <c r="N202" s="360"/>
      <c r="O202" s="360"/>
      <c r="P202" s="360"/>
      <c r="Q202" s="360"/>
      <c r="R202" s="360"/>
      <c r="S202" s="360"/>
      <c r="T202" s="360"/>
      <c r="U202" s="360"/>
      <c r="V202" s="360"/>
      <c r="W202" s="360"/>
      <c r="X202" s="360"/>
      <c r="Y202" s="360"/>
      <c r="Z202" s="360"/>
      <c r="AA202" s="360"/>
      <c r="AB202" s="360"/>
      <c r="AC202" s="360"/>
      <c r="AD202" s="360"/>
      <c r="AE202" s="360"/>
    </row>
    <row r="203" ht="15.75" customHeight="1">
      <c r="A203" s="360"/>
      <c r="B203" s="360"/>
      <c r="C203" s="360"/>
      <c r="D203" s="360"/>
      <c r="E203" s="360"/>
      <c r="F203" s="360"/>
      <c r="G203" s="360"/>
      <c r="H203" s="360"/>
      <c r="I203" s="360"/>
      <c r="J203" s="360"/>
      <c r="K203" s="360"/>
      <c r="L203" s="360"/>
      <c r="M203" s="360"/>
      <c r="N203" s="360"/>
      <c r="O203" s="360"/>
      <c r="P203" s="360"/>
      <c r="Q203" s="360"/>
      <c r="R203" s="360"/>
      <c r="S203" s="360"/>
      <c r="T203" s="360"/>
      <c r="U203" s="360"/>
      <c r="V203" s="360"/>
      <c r="W203" s="360"/>
      <c r="X203" s="360"/>
      <c r="Y203" s="360"/>
      <c r="Z203" s="360"/>
      <c r="AA203" s="360"/>
      <c r="AB203" s="360"/>
      <c r="AC203" s="360"/>
      <c r="AD203" s="360"/>
      <c r="AE203" s="360"/>
    </row>
    <row r="204" ht="15.75" customHeight="1">
      <c r="A204" s="360"/>
      <c r="B204" s="360"/>
      <c r="C204" s="360"/>
      <c r="D204" s="360"/>
      <c r="E204" s="360"/>
      <c r="F204" s="360"/>
      <c r="G204" s="360"/>
      <c r="H204" s="360"/>
      <c r="I204" s="360"/>
      <c r="J204" s="360"/>
      <c r="K204" s="360"/>
      <c r="L204" s="360"/>
      <c r="M204" s="360"/>
      <c r="N204" s="360"/>
      <c r="O204" s="360"/>
      <c r="P204" s="360"/>
      <c r="Q204" s="360"/>
      <c r="R204" s="360"/>
      <c r="S204" s="360"/>
      <c r="T204" s="360"/>
      <c r="U204" s="360"/>
      <c r="V204" s="360"/>
      <c r="W204" s="360"/>
      <c r="X204" s="360"/>
      <c r="Y204" s="360"/>
      <c r="Z204" s="360"/>
      <c r="AA204" s="360"/>
      <c r="AB204" s="360"/>
      <c r="AC204" s="360"/>
      <c r="AD204" s="360"/>
      <c r="AE204" s="360"/>
    </row>
    <row r="205" ht="15.75" customHeight="1">
      <c r="A205" s="360"/>
      <c r="B205" s="360"/>
      <c r="C205" s="360"/>
      <c r="D205" s="360"/>
      <c r="E205" s="360"/>
      <c r="F205" s="360"/>
      <c r="G205" s="360"/>
      <c r="H205" s="360"/>
      <c r="I205" s="360"/>
      <c r="J205" s="360"/>
      <c r="K205" s="360"/>
      <c r="L205" s="360"/>
      <c r="M205" s="360"/>
      <c r="N205" s="360"/>
      <c r="O205" s="360"/>
      <c r="P205" s="360"/>
      <c r="Q205" s="360"/>
      <c r="R205" s="360"/>
      <c r="S205" s="360"/>
      <c r="T205" s="360"/>
      <c r="U205" s="360"/>
      <c r="V205" s="360"/>
      <c r="W205" s="360"/>
      <c r="X205" s="360"/>
      <c r="Y205" s="360"/>
      <c r="Z205" s="360"/>
      <c r="AA205" s="360"/>
      <c r="AB205" s="360"/>
      <c r="AC205" s="360"/>
      <c r="AD205" s="360"/>
      <c r="AE205" s="360"/>
    </row>
    <row r="206" ht="15.75" customHeight="1">
      <c r="A206" s="360"/>
      <c r="B206" s="360"/>
      <c r="C206" s="360"/>
      <c r="D206" s="360"/>
      <c r="E206" s="360"/>
      <c r="F206" s="360"/>
      <c r="G206" s="360"/>
      <c r="H206" s="360"/>
      <c r="I206" s="360"/>
      <c r="J206" s="360"/>
      <c r="K206" s="360"/>
      <c r="L206" s="360"/>
      <c r="M206" s="360"/>
      <c r="N206" s="360"/>
      <c r="O206" s="360"/>
      <c r="P206" s="360"/>
      <c r="Q206" s="360"/>
      <c r="R206" s="360"/>
      <c r="S206" s="360"/>
      <c r="T206" s="360"/>
      <c r="U206" s="360"/>
      <c r="V206" s="360"/>
      <c r="W206" s="360"/>
      <c r="X206" s="360"/>
      <c r="Y206" s="360"/>
      <c r="Z206" s="360"/>
      <c r="AA206" s="360"/>
      <c r="AB206" s="360"/>
      <c r="AC206" s="360"/>
      <c r="AD206" s="360"/>
      <c r="AE206" s="360"/>
    </row>
    <row r="207" ht="15.75" customHeight="1">
      <c r="A207" s="360"/>
      <c r="B207" s="360"/>
      <c r="C207" s="360"/>
      <c r="D207" s="360"/>
      <c r="E207" s="360"/>
      <c r="F207" s="360"/>
      <c r="G207" s="360"/>
      <c r="H207" s="360"/>
      <c r="I207" s="360"/>
      <c r="J207" s="360"/>
      <c r="K207" s="360"/>
      <c r="L207" s="360"/>
      <c r="M207" s="360"/>
      <c r="N207" s="360"/>
      <c r="O207" s="360"/>
      <c r="P207" s="360"/>
      <c r="Q207" s="360"/>
      <c r="R207" s="360"/>
      <c r="S207" s="360"/>
      <c r="T207" s="360"/>
      <c r="U207" s="360"/>
      <c r="V207" s="360"/>
      <c r="W207" s="360"/>
      <c r="X207" s="360"/>
      <c r="Y207" s="360"/>
      <c r="Z207" s="360"/>
      <c r="AA207" s="360"/>
      <c r="AB207" s="360"/>
      <c r="AC207" s="360"/>
      <c r="AD207" s="360"/>
      <c r="AE207" s="360"/>
    </row>
    <row r="208" ht="15.75" customHeight="1">
      <c r="A208" s="360"/>
      <c r="B208" s="360"/>
      <c r="C208" s="360"/>
      <c r="D208" s="360"/>
      <c r="E208" s="360"/>
      <c r="F208" s="360"/>
      <c r="G208" s="360"/>
      <c r="H208" s="360"/>
      <c r="I208" s="360"/>
      <c r="J208" s="360"/>
      <c r="K208" s="360"/>
      <c r="L208" s="360"/>
      <c r="M208" s="360"/>
      <c r="N208" s="360"/>
      <c r="O208" s="360"/>
      <c r="P208" s="360"/>
      <c r="Q208" s="360"/>
      <c r="R208" s="360"/>
      <c r="S208" s="360"/>
      <c r="T208" s="360"/>
      <c r="U208" s="360"/>
      <c r="V208" s="360"/>
      <c r="W208" s="360"/>
      <c r="X208" s="360"/>
      <c r="Y208" s="360"/>
      <c r="Z208" s="360"/>
      <c r="AA208" s="360"/>
      <c r="AB208" s="360"/>
      <c r="AC208" s="360"/>
      <c r="AD208" s="360"/>
      <c r="AE208" s="360"/>
    </row>
    <row r="209" ht="15.75" customHeight="1">
      <c r="A209" s="360"/>
      <c r="B209" s="360"/>
      <c r="C209" s="360"/>
      <c r="D209" s="360"/>
      <c r="E209" s="360"/>
      <c r="F209" s="360"/>
      <c r="G209" s="360"/>
      <c r="H209" s="360"/>
      <c r="I209" s="360"/>
      <c r="J209" s="360"/>
      <c r="K209" s="360"/>
      <c r="L209" s="360"/>
      <c r="M209" s="360"/>
      <c r="N209" s="360"/>
      <c r="O209" s="360"/>
      <c r="P209" s="360"/>
      <c r="Q209" s="360"/>
      <c r="R209" s="360"/>
      <c r="S209" s="360"/>
      <c r="T209" s="360"/>
      <c r="U209" s="360"/>
      <c r="V209" s="360"/>
      <c r="W209" s="360"/>
      <c r="X209" s="360"/>
      <c r="Y209" s="360"/>
      <c r="Z209" s="360"/>
      <c r="AA209" s="360"/>
      <c r="AB209" s="360"/>
      <c r="AC209" s="360"/>
      <c r="AD209" s="360"/>
      <c r="AE209" s="360"/>
    </row>
    <row r="210" ht="15.75" customHeight="1">
      <c r="A210" s="360"/>
      <c r="B210" s="360"/>
      <c r="C210" s="360"/>
      <c r="D210" s="360"/>
      <c r="E210" s="360"/>
      <c r="F210" s="360"/>
      <c r="G210" s="360"/>
      <c r="H210" s="360"/>
      <c r="I210" s="360"/>
      <c r="J210" s="360"/>
      <c r="K210" s="360"/>
      <c r="L210" s="360"/>
      <c r="M210" s="360"/>
      <c r="N210" s="360"/>
      <c r="O210" s="360"/>
      <c r="P210" s="360"/>
      <c r="Q210" s="360"/>
      <c r="R210" s="360"/>
      <c r="S210" s="360"/>
      <c r="T210" s="360"/>
      <c r="U210" s="360"/>
      <c r="V210" s="360"/>
      <c r="W210" s="360"/>
      <c r="X210" s="360"/>
      <c r="Y210" s="360"/>
      <c r="Z210" s="360"/>
      <c r="AA210" s="360"/>
      <c r="AB210" s="360"/>
      <c r="AC210" s="360"/>
      <c r="AD210" s="360"/>
      <c r="AE210" s="360"/>
    </row>
    <row r="211" ht="15.75" customHeight="1">
      <c r="A211" s="360"/>
      <c r="B211" s="360"/>
      <c r="C211" s="360"/>
      <c r="D211" s="360"/>
      <c r="E211" s="360"/>
      <c r="F211" s="360"/>
      <c r="G211" s="360"/>
      <c r="H211" s="360"/>
      <c r="I211" s="360"/>
      <c r="J211" s="360"/>
      <c r="K211" s="360"/>
      <c r="L211" s="360"/>
      <c r="M211" s="360"/>
      <c r="N211" s="360"/>
      <c r="O211" s="360"/>
      <c r="P211" s="360"/>
      <c r="Q211" s="360"/>
      <c r="R211" s="360"/>
      <c r="S211" s="360"/>
      <c r="T211" s="360"/>
      <c r="U211" s="360"/>
      <c r="V211" s="360"/>
      <c r="W211" s="360"/>
      <c r="X211" s="360"/>
      <c r="Y211" s="360"/>
      <c r="Z211" s="360"/>
      <c r="AA211" s="360"/>
      <c r="AB211" s="360"/>
      <c r="AC211" s="360"/>
      <c r="AD211" s="360"/>
      <c r="AE211" s="360"/>
    </row>
    <row r="212" ht="15.75" customHeight="1">
      <c r="A212" s="360"/>
      <c r="B212" s="360"/>
      <c r="C212" s="360"/>
      <c r="D212" s="360"/>
      <c r="E212" s="360"/>
      <c r="F212" s="360"/>
      <c r="G212" s="360"/>
      <c r="H212" s="360"/>
      <c r="I212" s="360"/>
      <c r="J212" s="360"/>
      <c r="K212" s="360"/>
      <c r="L212" s="360"/>
      <c r="M212" s="360"/>
      <c r="N212" s="360"/>
      <c r="O212" s="360"/>
      <c r="P212" s="360"/>
      <c r="Q212" s="360"/>
      <c r="R212" s="360"/>
      <c r="S212" s="360"/>
      <c r="T212" s="360"/>
      <c r="U212" s="360"/>
      <c r="V212" s="360"/>
      <c r="W212" s="360"/>
      <c r="X212" s="360"/>
      <c r="Y212" s="360"/>
      <c r="Z212" s="360"/>
      <c r="AA212" s="360"/>
      <c r="AB212" s="360"/>
      <c r="AC212" s="360"/>
      <c r="AD212" s="360"/>
      <c r="AE212" s="360"/>
    </row>
    <row r="213" ht="15.75" customHeight="1">
      <c r="A213" s="360"/>
      <c r="B213" s="360"/>
      <c r="C213" s="360"/>
      <c r="D213" s="360"/>
      <c r="E213" s="360"/>
      <c r="F213" s="360"/>
      <c r="G213" s="360"/>
      <c r="H213" s="360"/>
      <c r="I213" s="360"/>
      <c r="J213" s="360"/>
      <c r="K213" s="360"/>
      <c r="L213" s="360"/>
      <c r="M213" s="360"/>
      <c r="N213" s="360"/>
      <c r="O213" s="360"/>
      <c r="P213" s="360"/>
      <c r="Q213" s="360"/>
      <c r="R213" s="360"/>
      <c r="S213" s="360"/>
      <c r="T213" s="360"/>
      <c r="U213" s="360"/>
      <c r="V213" s="360"/>
      <c r="W213" s="360"/>
      <c r="X213" s="360"/>
      <c r="Y213" s="360"/>
      <c r="Z213" s="360"/>
      <c r="AA213" s="360"/>
      <c r="AB213" s="360"/>
      <c r="AC213" s="360"/>
      <c r="AD213" s="360"/>
      <c r="AE213" s="360"/>
    </row>
    <row r="214" ht="15.75" customHeight="1">
      <c r="A214" s="360"/>
      <c r="B214" s="360"/>
      <c r="C214" s="360"/>
      <c r="D214" s="360"/>
      <c r="E214" s="360"/>
      <c r="F214" s="360"/>
      <c r="G214" s="360"/>
      <c r="H214" s="360"/>
      <c r="I214" s="360"/>
      <c r="J214" s="360"/>
      <c r="K214" s="360"/>
      <c r="L214" s="360"/>
      <c r="M214" s="360"/>
      <c r="N214" s="360"/>
      <c r="O214" s="360"/>
      <c r="P214" s="360"/>
      <c r="Q214" s="360"/>
      <c r="R214" s="360"/>
      <c r="S214" s="360"/>
      <c r="T214" s="360"/>
      <c r="U214" s="360"/>
      <c r="V214" s="360"/>
      <c r="W214" s="360"/>
      <c r="X214" s="360"/>
      <c r="Y214" s="360"/>
      <c r="Z214" s="360"/>
      <c r="AA214" s="360"/>
      <c r="AB214" s="360"/>
      <c r="AC214" s="360"/>
      <c r="AD214" s="360"/>
      <c r="AE214" s="360"/>
    </row>
    <row r="215" ht="15.75" customHeight="1">
      <c r="A215" s="360"/>
      <c r="B215" s="360"/>
      <c r="C215" s="360"/>
      <c r="D215" s="360"/>
      <c r="E215" s="360"/>
      <c r="F215" s="360"/>
      <c r="G215" s="360"/>
      <c r="H215" s="360"/>
      <c r="I215" s="360"/>
      <c r="J215" s="360"/>
      <c r="K215" s="360"/>
      <c r="L215" s="360"/>
      <c r="M215" s="360"/>
      <c r="N215" s="360"/>
      <c r="O215" s="360"/>
      <c r="P215" s="360"/>
      <c r="Q215" s="360"/>
      <c r="R215" s="360"/>
      <c r="S215" s="360"/>
      <c r="T215" s="360"/>
      <c r="U215" s="360"/>
      <c r="V215" s="360"/>
      <c r="W215" s="360"/>
      <c r="X215" s="360"/>
      <c r="Y215" s="360"/>
      <c r="Z215" s="360"/>
      <c r="AA215" s="360"/>
      <c r="AB215" s="360"/>
      <c r="AC215" s="360"/>
      <c r="AD215" s="360"/>
      <c r="AE215" s="360"/>
    </row>
    <row r="216" ht="15.75" customHeight="1">
      <c r="A216" s="360"/>
      <c r="B216" s="360"/>
      <c r="C216" s="360"/>
      <c r="D216" s="360"/>
      <c r="E216" s="360"/>
      <c r="F216" s="360"/>
      <c r="G216" s="360"/>
      <c r="H216" s="360"/>
      <c r="I216" s="360"/>
      <c r="J216" s="360"/>
      <c r="K216" s="360"/>
      <c r="L216" s="360"/>
      <c r="M216" s="360"/>
      <c r="N216" s="360"/>
      <c r="O216" s="360"/>
      <c r="P216" s="360"/>
      <c r="Q216" s="360"/>
      <c r="R216" s="360"/>
      <c r="S216" s="360"/>
      <c r="T216" s="360"/>
      <c r="U216" s="360"/>
      <c r="V216" s="360"/>
      <c r="W216" s="360"/>
      <c r="X216" s="360"/>
      <c r="Y216" s="360"/>
      <c r="Z216" s="360"/>
      <c r="AA216" s="360"/>
      <c r="AB216" s="360"/>
      <c r="AC216" s="360"/>
      <c r="AD216" s="360"/>
      <c r="AE216" s="360"/>
    </row>
    <row r="217" ht="15.75" customHeight="1">
      <c r="A217" s="360"/>
      <c r="B217" s="360"/>
      <c r="C217" s="360"/>
      <c r="D217" s="360"/>
      <c r="E217" s="360"/>
      <c r="F217" s="360"/>
      <c r="G217" s="360"/>
      <c r="H217" s="360"/>
      <c r="I217" s="360"/>
      <c r="J217" s="360"/>
      <c r="K217" s="360"/>
      <c r="L217" s="360"/>
      <c r="M217" s="360"/>
      <c r="N217" s="360"/>
      <c r="O217" s="360"/>
      <c r="P217" s="360"/>
      <c r="Q217" s="360"/>
      <c r="R217" s="360"/>
      <c r="S217" s="360"/>
      <c r="T217" s="360"/>
      <c r="U217" s="360"/>
      <c r="V217" s="360"/>
      <c r="W217" s="360"/>
      <c r="X217" s="360"/>
      <c r="Y217" s="360"/>
      <c r="Z217" s="360"/>
      <c r="AA217" s="360"/>
      <c r="AB217" s="360"/>
      <c r="AC217" s="360"/>
      <c r="AD217" s="360"/>
      <c r="AE217" s="360"/>
    </row>
    <row r="218" ht="15.75" customHeight="1">
      <c r="A218" s="360"/>
      <c r="B218" s="360"/>
      <c r="C218" s="360"/>
      <c r="D218" s="360"/>
      <c r="E218" s="360"/>
      <c r="F218" s="360"/>
      <c r="G218" s="360"/>
      <c r="H218" s="360"/>
      <c r="I218" s="360"/>
      <c r="J218" s="360"/>
      <c r="K218" s="360"/>
      <c r="L218" s="360"/>
      <c r="M218" s="360"/>
      <c r="N218" s="360"/>
      <c r="O218" s="360"/>
      <c r="P218" s="360"/>
      <c r="Q218" s="360"/>
      <c r="R218" s="360"/>
      <c r="S218" s="360"/>
      <c r="T218" s="360"/>
      <c r="U218" s="360"/>
      <c r="V218" s="360"/>
      <c r="W218" s="360"/>
      <c r="X218" s="360"/>
      <c r="Y218" s="360"/>
      <c r="Z218" s="360"/>
      <c r="AA218" s="360"/>
      <c r="AB218" s="360"/>
      <c r="AC218" s="360"/>
      <c r="AD218" s="360"/>
      <c r="AE218" s="360"/>
    </row>
    <row r="219" ht="15.75" customHeight="1">
      <c r="A219" s="360"/>
      <c r="B219" s="360"/>
      <c r="C219" s="360"/>
      <c r="D219" s="360"/>
      <c r="E219" s="360"/>
      <c r="F219" s="360"/>
      <c r="G219" s="360"/>
      <c r="H219" s="360"/>
      <c r="I219" s="360"/>
      <c r="J219" s="360"/>
      <c r="K219" s="360"/>
      <c r="L219" s="360"/>
      <c r="M219" s="360"/>
      <c r="N219" s="360"/>
      <c r="O219" s="360"/>
      <c r="P219" s="360"/>
      <c r="Q219" s="360"/>
      <c r="R219" s="360"/>
      <c r="S219" s="360"/>
      <c r="T219" s="360"/>
      <c r="U219" s="360"/>
      <c r="V219" s="360"/>
      <c r="W219" s="360"/>
      <c r="X219" s="360"/>
      <c r="Y219" s="360"/>
      <c r="Z219" s="360"/>
      <c r="AA219" s="360"/>
      <c r="AB219" s="360"/>
      <c r="AC219" s="360"/>
      <c r="AD219" s="360"/>
      <c r="AE219" s="360"/>
    </row>
    <row r="220" ht="15.75" customHeight="1">
      <c r="A220" s="360"/>
      <c r="B220" s="360"/>
      <c r="C220" s="360"/>
      <c r="D220" s="360"/>
      <c r="E220" s="360"/>
      <c r="F220" s="360"/>
      <c r="G220" s="360"/>
      <c r="H220" s="360"/>
      <c r="I220" s="360"/>
      <c r="J220" s="360"/>
      <c r="K220" s="360"/>
      <c r="L220" s="360"/>
      <c r="M220" s="360"/>
      <c r="N220" s="360"/>
      <c r="O220" s="360"/>
      <c r="P220" s="360"/>
      <c r="Q220" s="360"/>
      <c r="R220" s="360"/>
      <c r="S220" s="360"/>
      <c r="T220" s="360"/>
      <c r="U220" s="360"/>
      <c r="V220" s="360"/>
      <c r="W220" s="360"/>
      <c r="X220" s="360"/>
      <c r="Y220" s="360"/>
      <c r="Z220" s="360"/>
      <c r="AA220" s="360"/>
      <c r="AB220" s="360"/>
      <c r="AC220" s="360"/>
      <c r="AD220" s="360"/>
      <c r="AE220" s="360"/>
    </row>
    <row r="221" ht="15.75" customHeight="1">
      <c r="A221" s="360"/>
      <c r="B221" s="360"/>
      <c r="C221" s="360"/>
      <c r="D221" s="360"/>
      <c r="E221" s="360"/>
      <c r="F221" s="360"/>
      <c r="G221" s="360"/>
      <c r="H221" s="360"/>
      <c r="I221" s="360"/>
      <c r="J221" s="360"/>
      <c r="K221" s="360"/>
      <c r="L221" s="360"/>
      <c r="M221" s="360"/>
      <c r="N221" s="360"/>
      <c r="O221" s="360"/>
      <c r="P221" s="360"/>
      <c r="Q221" s="360"/>
      <c r="R221" s="360"/>
      <c r="S221" s="360"/>
      <c r="T221" s="360"/>
      <c r="U221" s="360"/>
      <c r="V221" s="360"/>
      <c r="W221" s="360"/>
      <c r="X221" s="360"/>
      <c r="Y221" s="360"/>
      <c r="Z221" s="360"/>
      <c r="AA221" s="360"/>
      <c r="AB221" s="360"/>
      <c r="AC221" s="360"/>
      <c r="AD221" s="360"/>
      <c r="AE221" s="360"/>
    </row>
    <row r="222" ht="15.75" customHeight="1">
      <c r="A222" s="360"/>
      <c r="B222" s="360"/>
      <c r="C222" s="360"/>
      <c r="D222" s="360"/>
      <c r="E222" s="360"/>
      <c r="F222" s="360"/>
      <c r="G222" s="360"/>
      <c r="H222" s="360"/>
      <c r="I222" s="360"/>
      <c r="J222" s="360"/>
      <c r="K222" s="360"/>
      <c r="L222" s="360"/>
      <c r="M222" s="360"/>
      <c r="N222" s="360"/>
      <c r="O222" s="360"/>
      <c r="P222" s="360"/>
      <c r="Q222" s="360"/>
      <c r="R222" s="360"/>
      <c r="S222" s="360"/>
      <c r="T222" s="360"/>
      <c r="U222" s="360"/>
      <c r="V222" s="360"/>
      <c r="W222" s="360"/>
      <c r="X222" s="360"/>
      <c r="Y222" s="360"/>
      <c r="Z222" s="360"/>
      <c r="AA222" s="360"/>
      <c r="AB222" s="360"/>
      <c r="AC222" s="360"/>
      <c r="AD222" s="360"/>
      <c r="AE222" s="360"/>
    </row>
    <row r="223" ht="15.75" customHeight="1">
      <c r="A223" s="360"/>
      <c r="B223" s="360"/>
      <c r="C223" s="360"/>
      <c r="D223" s="360"/>
      <c r="E223" s="360"/>
      <c r="F223" s="360"/>
      <c r="G223" s="360"/>
      <c r="H223" s="360"/>
      <c r="I223" s="360"/>
      <c r="J223" s="360"/>
      <c r="K223" s="360"/>
      <c r="L223" s="360"/>
      <c r="M223" s="360"/>
      <c r="N223" s="360"/>
      <c r="O223" s="360"/>
      <c r="P223" s="360"/>
      <c r="Q223" s="360"/>
      <c r="R223" s="360"/>
      <c r="S223" s="360"/>
      <c r="T223" s="360"/>
      <c r="U223" s="360"/>
      <c r="V223" s="360"/>
      <c r="W223" s="360"/>
      <c r="X223" s="360"/>
      <c r="Y223" s="360"/>
      <c r="Z223" s="360"/>
      <c r="AA223" s="360"/>
      <c r="AB223" s="360"/>
      <c r="AC223" s="360"/>
      <c r="AD223" s="360"/>
      <c r="AE223" s="360"/>
    </row>
    <row r="224" ht="15.75" customHeight="1">
      <c r="A224" s="360"/>
      <c r="B224" s="360"/>
      <c r="C224" s="360"/>
      <c r="D224" s="360"/>
      <c r="E224" s="360"/>
      <c r="F224" s="360"/>
      <c r="G224" s="360"/>
      <c r="H224" s="360"/>
      <c r="I224" s="360"/>
      <c r="J224" s="360"/>
      <c r="K224" s="360"/>
      <c r="L224" s="360"/>
      <c r="M224" s="360"/>
      <c r="N224" s="360"/>
      <c r="O224" s="360"/>
      <c r="P224" s="360"/>
      <c r="Q224" s="360"/>
      <c r="R224" s="360"/>
      <c r="S224" s="360"/>
      <c r="T224" s="360"/>
      <c r="U224" s="360"/>
      <c r="V224" s="360"/>
      <c r="W224" s="360"/>
      <c r="X224" s="360"/>
      <c r="Y224" s="360"/>
      <c r="Z224" s="360"/>
      <c r="AA224" s="360"/>
      <c r="AB224" s="360"/>
      <c r="AC224" s="360"/>
      <c r="AD224" s="360"/>
      <c r="AE224" s="360"/>
    </row>
    <row r="225" ht="15.75" customHeight="1">
      <c r="A225" s="360"/>
      <c r="B225" s="360"/>
      <c r="C225" s="360"/>
      <c r="D225" s="360"/>
      <c r="E225" s="360"/>
      <c r="F225" s="360"/>
      <c r="G225" s="360"/>
      <c r="H225" s="360"/>
      <c r="I225" s="360"/>
      <c r="J225" s="360"/>
      <c r="K225" s="360"/>
      <c r="L225" s="360"/>
      <c r="M225" s="360"/>
      <c r="N225" s="360"/>
      <c r="O225" s="360"/>
      <c r="P225" s="360"/>
      <c r="Q225" s="360"/>
      <c r="R225" s="360"/>
      <c r="S225" s="360"/>
      <c r="T225" s="360"/>
      <c r="U225" s="360"/>
      <c r="V225" s="360"/>
      <c r="W225" s="360"/>
      <c r="X225" s="360"/>
      <c r="Y225" s="360"/>
      <c r="Z225" s="360"/>
      <c r="AA225" s="360"/>
      <c r="AB225" s="360"/>
      <c r="AC225" s="360"/>
      <c r="AD225" s="360"/>
      <c r="AE225" s="360"/>
    </row>
    <row r="226" ht="15.75" customHeight="1">
      <c r="A226" s="360"/>
      <c r="B226" s="360"/>
      <c r="C226" s="360"/>
      <c r="D226" s="360"/>
      <c r="E226" s="360"/>
      <c r="F226" s="360"/>
      <c r="G226" s="360"/>
      <c r="H226" s="360"/>
      <c r="I226" s="360"/>
      <c r="J226" s="360"/>
      <c r="K226" s="360"/>
      <c r="L226" s="360"/>
      <c r="M226" s="360"/>
      <c r="N226" s="360"/>
      <c r="O226" s="360"/>
      <c r="P226" s="360"/>
      <c r="Q226" s="360"/>
      <c r="R226" s="360"/>
      <c r="S226" s="360"/>
      <c r="T226" s="360"/>
      <c r="U226" s="360"/>
      <c r="V226" s="360"/>
      <c r="W226" s="360"/>
      <c r="X226" s="360"/>
      <c r="Y226" s="360"/>
      <c r="Z226" s="360"/>
      <c r="AA226" s="360"/>
      <c r="AB226" s="360"/>
      <c r="AC226" s="360"/>
      <c r="AD226" s="360"/>
      <c r="AE226" s="360"/>
    </row>
    <row r="227" ht="15.75" customHeight="1">
      <c r="A227" s="360"/>
      <c r="B227" s="360"/>
      <c r="C227" s="360"/>
      <c r="D227" s="360"/>
      <c r="E227" s="360"/>
      <c r="F227" s="360"/>
      <c r="G227" s="360"/>
      <c r="H227" s="360"/>
      <c r="I227" s="360"/>
      <c r="J227" s="360"/>
      <c r="K227" s="360"/>
      <c r="L227" s="360"/>
      <c r="M227" s="360"/>
      <c r="N227" s="360"/>
      <c r="O227" s="360"/>
      <c r="P227" s="360"/>
      <c r="Q227" s="360"/>
      <c r="R227" s="360"/>
      <c r="S227" s="360"/>
      <c r="T227" s="360"/>
      <c r="U227" s="360"/>
      <c r="V227" s="360"/>
      <c r="W227" s="360"/>
      <c r="X227" s="360"/>
      <c r="Y227" s="360"/>
      <c r="Z227" s="360"/>
      <c r="AA227" s="360"/>
      <c r="AB227" s="360"/>
      <c r="AC227" s="360"/>
      <c r="AD227" s="360"/>
      <c r="AE227" s="360"/>
    </row>
    <row r="228" ht="15.75" customHeight="1">
      <c r="A228" s="360"/>
      <c r="B228" s="360"/>
      <c r="C228" s="360"/>
      <c r="D228" s="360"/>
      <c r="E228" s="360"/>
      <c r="F228" s="360"/>
      <c r="G228" s="360"/>
      <c r="H228" s="360"/>
      <c r="I228" s="360"/>
      <c r="J228" s="360"/>
      <c r="K228" s="360"/>
      <c r="L228" s="360"/>
      <c r="M228" s="360"/>
      <c r="N228" s="360"/>
      <c r="O228" s="360"/>
      <c r="P228" s="360"/>
      <c r="Q228" s="360"/>
      <c r="R228" s="360"/>
      <c r="S228" s="360"/>
      <c r="T228" s="360"/>
      <c r="U228" s="360"/>
      <c r="V228" s="360"/>
      <c r="W228" s="360"/>
      <c r="X228" s="360"/>
      <c r="Y228" s="360"/>
      <c r="Z228" s="360"/>
      <c r="AA228" s="360"/>
      <c r="AB228" s="360"/>
      <c r="AC228" s="360"/>
      <c r="AD228" s="360"/>
      <c r="AE228" s="360"/>
    </row>
    <row r="229" ht="15.75" customHeight="1">
      <c r="A229" s="360"/>
      <c r="B229" s="360"/>
      <c r="C229" s="360"/>
      <c r="D229" s="360"/>
      <c r="E229" s="360"/>
      <c r="F229" s="360"/>
      <c r="G229" s="360"/>
      <c r="H229" s="360"/>
      <c r="I229" s="360"/>
      <c r="J229" s="360"/>
      <c r="K229" s="360"/>
      <c r="L229" s="360"/>
      <c r="M229" s="360"/>
      <c r="N229" s="360"/>
      <c r="O229" s="360"/>
      <c r="P229" s="360"/>
      <c r="Q229" s="360"/>
      <c r="R229" s="360"/>
      <c r="S229" s="360"/>
      <c r="T229" s="360"/>
      <c r="U229" s="360"/>
      <c r="V229" s="360"/>
      <c r="W229" s="360"/>
      <c r="X229" s="360"/>
      <c r="Y229" s="360"/>
      <c r="Z229" s="360"/>
      <c r="AA229" s="360"/>
      <c r="AB229" s="360"/>
      <c r="AC229" s="360"/>
      <c r="AD229" s="360"/>
      <c r="AE229" s="360"/>
    </row>
    <row r="230" ht="15.75" customHeight="1">
      <c r="A230" s="360"/>
      <c r="B230" s="360"/>
      <c r="C230" s="360"/>
      <c r="D230" s="360"/>
      <c r="E230" s="360"/>
      <c r="F230" s="360"/>
      <c r="G230" s="360"/>
      <c r="H230" s="360"/>
      <c r="I230" s="360"/>
      <c r="J230" s="360"/>
      <c r="K230" s="360"/>
      <c r="L230" s="360"/>
      <c r="M230" s="360"/>
      <c r="N230" s="360"/>
      <c r="O230" s="360"/>
      <c r="P230" s="360"/>
      <c r="Q230" s="360"/>
      <c r="R230" s="360"/>
      <c r="S230" s="360"/>
      <c r="T230" s="360"/>
      <c r="U230" s="360"/>
      <c r="V230" s="360"/>
      <c r="W230" s="360"/>
      <c r="X230" s="360"/>
      <c r="Y230" s="360"/>
      <c r="Z230" s="360"/>
      <c r="AA230" s="360"/>
      <c r="AB230" s="360"/>
      <c r="AC230" s="360"/>
      <c r="AD230" s="360"/>
      <c r="AE230" s="360"/>
    </row>
    <row r="231" ht="15.75" customHeight="1">
      <c r="A231" s="360"/>
      <c r="B231" s="360"/>
      <c r="C231" s="360"/>
      <c r="D231" s="360"/>
      <c r="E231" s="360"/>
      <c r="F231" s="360"/>
      <c r="G231" s="360"/>
      <c r="H231" s="360"/>
      <c r="I231" s="360"/>
      <c r="J231" s="360"/>
      <c r="K231" s="360"/>
      <c r="L231" s="360"/>
      <c r="M231" s="360"/>
      <c r="N231" s="360"/>
      <c r="O231" s="360"/>
      <c r="P231" s="360"/>
      <c r="Q231" s="360"/>
      <c r="R231" s="360"/>
      <c r="S231" s="360"/>
      <c r="T231" s="360"/>
      <c r="U231" s="360"/>
      <c r="V231" s="360"/>
      <c r="W231" s="360"/>
      <c r="X231" s="360"/>
      <c r="Y231" s="360"/>
      <c r="Z231" s="360"/>
      <c r="AA231" s="360"/>
      <c r="AB231" s="360"/>
      <c r="AC231" s="360"/>
      <c r="AD231" s="360"/>
      <c r="AE231" s="360"/>
    </row>
    <row r="232" ht="15.75" customHeight="1">
      <c r="A232" s="360"/>
      <c r="B232" s="360"/>
      <c r="C232" s="360"/>
      <c r="D232" s="360"/>
      <c r="E232" s="360"/>
      <c r="F232" s="360"/>
      <c r="G232" s="360"/>
      <c r="H232" s="360"/>
      <c r="I232" s="360"/>
      <c r="J232" s="360"/>
      <c r="K232" s="360"/>
      <c r="L232" s="360"/>
      <c r="M232" s="360"/>
      <c r="N232" s="360"/>
      <c r="O232" s="360"/>
      <c r="P232" s="360"/>
      <c r="Q232" s="360"/>
      <c r="R232" s="360"/>
      <c r="S232" s="360"/>
      <c r="T232" s="360"/>
      <c r="U232" s="360"/>
      <c r="V232" s="360"/>
      <c r="W232" s="360"/>
      <c r="X232" s="360"/>
      <c r="Y232" s="360"/>
      <c r="Z232" s="360"/>
      <c r="AA232" s="360"/>
      <c r="AB232" s="360"/>
      <c r="AC232" s="360"/>
      <c r="AD232" s="360"/>
      <c r="AE232" s="360"/>
    </row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1">
    <mergeCell ref="S12:S13"/>
    <mergeCell ref="S15:S16"/>
    <mergeCell ref="S24:S25"/>
    <mergeCell ref="S27:S28"/>
    <mergeCell ref="S30:S31"/>
    <mergeCell ref="U15:U16"/>
    <mergeCell ref="U24:U25"/>
    <mergeCell ref="U27:U28"/>
    <mergeCell ref="U30:U31"/>
    <mergeCell ref="S3:S4"/>
    <mergeCell ref="U3:U4"/>
    <mergeCell ref="S6:S7"/>
    <mergeCell ref="U6:U7"/>
    <mergeCell ref="S9:S10"/>
    <mergeCell ref="U9:U10"/>
    <mergeCell ref="U12:U13"/>
    <mergeCell ref="O3:O4"/>
    <mergeCell ref="Q3:Q4"/>
    <mergeCell ref="O6:O7"/>
    <mergeCell ref="Q6:Q7"/>
    <mergeCell ref="O9:O10"/>
    <mergeCell ref="Q9:Q10"/>
    <mergeCell ref="Q12:Q13"/>
    <mergeCell ref="Q27:Q28"/>
    <mergeCell ref="Q30:Q31"/>
    <mergeCell ref="O12:O13"/>
    <mergeCell ref="O15:O16"/>
    <mergeCell ref="O18:O19"/>
    <mergeCell ref="O24:O25"/>
    <mergeCell ref="Q24:Q25"/>
    <mergeCell ref="O27:O28"/>
    <mergeCell ref="O30:O31"/>
    <mergeCell ref="C15:C16"/>
    <mergeCell ref="E18:E19"/>
    <mergeCell ref="G18:G19"/>
    <mergeCell ref="I18:I19"/>
    <mergeCell ref="K18:K19"/>
    <mergeCell ref="M18:M19"/>
    <mergeCell ref="A19:A20"/>
    <mergeCell ref="C18:C19"/>
    <mergeCell ref="E21:E22"/>
    <mergeCell ref="G21:G22"/>
    <mergeCell ref="I21:I22"/>
    <mergeCell ref="K21:K22"/>
    <mergeCell ref="M21:M22"/>
    <mergeCell ref="A22:A23"/>
    <mergeCell ref="C21:C22"/>
    <mergeCell ref="E24:E25"/>
    <mergeCell ref="G24:G25"/>
    <mergeCell ref="I24:I25"/>
    <mergeCell ref="K24:K25"/>
    <mergeCell ref="M24:M25"/>
    <mergeCell ref="A25:A26"/>
    <mergeCell ref="C27:C28"/>
    <mergeCell ref="C30:C31"/>
    <mergeCell ref="E30:E31"/>
    <mergeCell ref="G30:G31"/>
    <mergeCell ref="I30:I31"/>
    <mergeCell ref="K30:K31"/>
    <mergeCell ref="M30:M31"/>
    <mergeCell ref="A31:A32"/>
    <mergeCell ref="C24:C25"/>
    <mergeCell ref="E27:E28"/>
    <mergeCell ref="G27:G28"/>
    <mergeCell ref="I27:I28"/>
    <mergeCell ref="K27:K28"/>
    <mergeCell ref="M27:M28"/>
    <mergeCell ref="A28:A29"/>
    <mergeCell ref="B1:U1"/>
    <mergeCell ref="E3:E4"/>
    <mergeCell ref="G3:G4"/>
    <mergeCell ref="I3:I4"/>
    <mergeCell ref="K3:K4"/>
    <mergeCell ref="M3:M4"/>
    <mergeCell ref="A4:A5"/>
    <mergeCell ref="C3:C4"/>
    <mergeCell ref="E6:E7"/>
    <mergeCell ref="G6:G7"/>
    <mergeCell ref="I6:I7"/>
    <mergeCell ref="K6:K7"/>
    <mergeCell ref="M6:M7"/>
    <mergeCell ref="A7:A8"/>
    <mergeCell ref="C6:C7"/>
    <mergeCell ref="E9:E10"/>
    <mergeCell ref="G9:G10"/>
    <mergeCell ref="I9:I10"/>
    <mergeCell ref="K9:K10"/>
    <mergeCell ref="M9:M10"/>
    <mergeCell ref="A10:A11"/>
    <mergeCell ref="C9:C10"/>
    <mergeCell ref="E12:E13"/>
    <mergeCell ref="G12:G13"/>
    <mergeCell ref="I12:I13"/>
    <mergeCell ref="K12:K13"/>
    <mergeCell ref="M12:M13"/>
    <mergeCell ref="A13:A14"/>
    <mergeCell ref="C12:C13"/>
    <mergeCell ref="E15:E16"/>
    <mergeCell ref="G15:G16"/>
    <mergeCell ref="I15:I16"/>
    <mergeCell ref="K15:K16"/>
    <mergeCell ref="M15:M16"/>
    <mergeCell ref="A16:A17"/>
    <mergeCell ref="Q15:Q16"/>
    <mergeCell ref="Q18:Q19"/>
    <mergeCell ref="S18:S19"/>
    <mergeCell ref="U18:U19"/>
    <mergeCell ref="O21:O22"/>
    <mergeCell ref="Q21:Q22"/>
    <mergeCell ref="S21:S22"/>
    <mergeCell ref="U21:U22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6.88"/>
    <col customWidth="1" min="2" max="2" width="64.0"/>
    <col customWidth="1" min="3" max="3" width="35.38"/>
    <col customWidth="1" min="4" max="6" width="9.63"/>
    <col customWidth="1" min="7" max="26" width="11.0"/>
  </cols>
  <sheetData>
    <row r="1" ht="15.75" customHeight="1">
      <c r="A1" s="361" t="s">
        <v>315</v>
      </c>
      <c r="B1" s="362" t="s">
        <v>316</v>
      </c>
    </row>
    <row r="2" ht="15.75" customHeight="1">
      <c r="A2" s="363" t="s">
        <v>27</v>
      </c>
      <c r="B2" s="364" t="s">
        <v>28</v>
      </c>
      <c r="C2" s="365"/>
    </row>
    <row r="3" ht="15.75" customHeight="1">
      <c r="A3" s="363" t="s">
        <v>27</v>
      </c>
      <c r="B3" s="364" t="s">
        <v>317</v>
      </c>
    </row>
    <row r="4" ht="36.75" customHeight="1">
      <c r="A4" s="363" t="s">
        <v>27</v>
      </c>
      <c r="B4" s="364" t="s">
        <v>30</v>
      </c>
    </row>
    <row r="5" ht="36.75" customHeight="1">
      <c r="A5" s="363" t="s">
        <v>27</v>
      </c>
      <c r="B5" s="364" t="s">
        <v>318</v>
      </c>
    </row>
    <row r="6" ht="15.75" customHeight="1">
      <c r="A6" s="363" t="s">
        <v>27</v>
      </c>
      <c r="B6" s="364" t="s">
        <v>31</v>
      </c>
    </row>
    <row r="7" ht="15.75" customHeight="1">
      <c r="A7" s="363" t="s">
        <v>27</v>
      </c>
      <c r="B7" s="364" t="s">
        <v>33</v>
      </c>
    </row>
    <row r="8" ht="15.75" customHeight="1">
      <c r="A8" s="363" t="s">
        <v>27</v>
      </c>
      <c r="B8" s="364" t="s">
        <v>319</v>
      </c>
    </row>
    <row r="9" ht="15.75" customHeight="1">
      <c r="A9" s="363" t="s">
        <v>27</v>
      </c>
      <c r="B9" s="364" t="s">
        <v>320</v>
      </c>
    </row>
    <row r="10" ht="15.75" customHeight="1">
      <c r="A10" s="363" t="s">
        <v>35</v>
      </c>
      <c r="B10" s="364" t="s">
        <v>321</v>
      </c>
    </row>
    <row r="11" ht="15.75" customHeight="1">
      <c r="A11" s="363" t="s">
        <v>35</v>
      </c>
      <c r="B11" s="364" t="s">
        <v>322</v>
      </c>
    </row>
    <row r="12" ht="15.75" customHeight="1">
      <c r="A12" s="363" t="s">
        <v>35</v>
      </c>
      <c r="B12" s="364" t="s">
        <v>36</v>
      </c>
    </row>
    <row r="13" ht="15.75" customHeight="1">
      <c r="A13" s="363" t="s">
        <v>35</v>
      </c>
      <c r="B13" s="364" t="s">
        <v>38</v>
      </c>
    </row>
    <row r="14" ht="15.75" customHeight="1">
      <c r="A14" s="363" t="s">
        <v>40</v>
      </c>
      <c r="B14" s="364" t="s">
        <v>323</v>
      </c>
    </row>
    <row r="15" ht="15.75" customHeight="1">
      <c r="A15" s="363" t="s">
        <v>40</v>
      </c>
      <c r="B15" s="364" t="s">
        <v>324</v>
      </c>
    </row>
    <row r="16" ht="15.75" customHeight="1">
      <c r="A16" s="363" t="s">
        <v>40</v>
      </c>
      <c r="B16" s="364" t="s">
        <v>325</v>
      </c>
    </row>
    <row r="17" ht="15.75" customHeight="1">
      <c r="A17" s="363" t="s">
        <v>40</v>
      </c>
      <c r="B17" s="364" t="s">
        <v>326</v>
      </c>
    </row>
    <row r="18" ht="15.75" customHeight="1">
      <c r="A18" s="363" t="s">
        <v>40</v>
      </c>
      <c r="B18" s="364" t="s">
        <v>327</v>
      </c>
    </row>
    <row r="19" ht="15.75" customHeight="1">
      <c r="A19" s="363" t="s">
        <v>40</v>
      </c>
      <c r="B19" s="364" t="s">
        <v>328</v>
      </c>
    </row>
    <row r="20" ht="15.75" customHeight="1">
      <c r="A20" s="363" t="s">
        <v>40</v>
      </c>
      <c r="B20" s="364" t="s">
        <v>329</v>
      </c>
    </row>
    <row r="21" ht="15.75" customHeight="1">
      <c r="A21" s="363" t="s">
        <v>40</v>
      </c>
      <c r="B21" s="364" t="s">
        <v>330</v>
      </c>
    </row>
    <row r="22" ht="15.75" customHeight="1">
      <c r="A22" s="363" t="s">
        <v>40</v>
      </c>
      <c r="B22" s="364" t="s">
        <v>331</v>
      </c>
    </row>
    <row r="23" ht="15.75" customHeight="1">
      <c r="A23" s="363" t="s">
        <v>40</v>
      </c>
      <c r="B23" s="364" t="s">
        <v>332</v>
      </c>
    </row>
    <row r="24" ht="15.75" customHeight="1">
      <c r="A24" s="363" t="s">
        <v>41</v>
      </c>
      <c r="B24" s="364" t="s">
        <v>333</v>
      </c>
    </row>
    <row r="25" ht="15.75" customHeight="1">
      <c r="A25" s="363" t="s">
        <v>41</v>
      </c>
      <c r="B25" s="364" t="s">
        <v>334</v>
      </c>
    </row>
    <row r="26" ht="15.75" customHeight="1">
      <c r="A26" s="363" t="s">
        <v>41</v>
      </c>
      <c r="B26" s="364" t="s">
        <v>335</v>
      </c>
    </row>
    <row r="27" ht="15.75" customHeight="1">
      <c r="A27" s="363" t="s">
        <v>41</v>
      </c>
      <c r="B27" s="364" t="s">
        <v>42</v>
      </c>
    </row>
    <row r="28" ht="15.75" customHeight="1">
      <c r="A28" s="8" t="s">
        <v>41</v>
      </c>
      <c r="B28" s="364" t="s">
        <v>336</v>
      </c>
    </row>
    <row r="29" ht="15.75" customHeight="1">
      <c r="A29" s="8" t="s">
        <v>41</v>
      </c>
      <c r="B29" s="364" t="s">
        <v>337</v>
      </c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3.63"/>
    <col customWidth="1" min="2" max="6" width="9.63"/>
    <col customWidth="1" min="7" max="26" width="11.0"/>
  </cols>
  <sheetData>
    <row r="1" ht="15.75" customHeight="1">
      <c r="A1" s="8" t="s">
        <v>338</v>
      </c>
      <c r="B1" s="8" t="s">
        <v>75</v>
      </c>
    </row>
    <row r="2" ht="15.75" customHeight="1">
      <c r="A2" s="8" t="s">
        <v>338</v>
      </c>
      <c r="B2" s="8" t="s">
        <v>339</v>
      </c>
    </row>
    <row r="3" ht="15.75" customHeight="1">
      <c r="A3" s="8" t="s">
        <v>338</v>
      </c>
      <c r="B3" s="8" t="s">
        <v>340</v>
      </c>
    </row>
    <row r="4" ht="15.75" customHeight="1">
      <c r="A4" s="8" t="s">
        <v>341</v>
      </c>
    </row>
    <row r="5" ht="15.75" customHeight="1">
      <c r="A5" s="8" t="s">
        <v>342</v>
      </c>
    </row>
    <row r="6" ht="15.75" customHeight="1">
      <c r="A6" s="8" t="s">
        <v>343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118.88"/>
    <col customWidth="1" min="3" max="6" width="9.63"/>
    <col customWidth="1" min="7" max="26" width="11.0"/>
  </cols>
  <sheetData>
    <row r="1" ht="15.75" customHeight="1">
      <c r="A1" s="366" t="s">
        <v>315</v>
      </c>
      <c r="B1" s="23" t="s">
        <v>344</v>
      </c>
    </row>
    <row r="2" ht="15.75" customHeight="1">
      <c r="A2" s="8" t="s">
        <v>27</v>
      </c>
      <c r="B2" s="8" t="s">
        <v>345</v>
      </c>
    </row>
    <row r="3" ht="15.75" customHeight="1">
      <c r="A3" s="8" t="s">
        <v>27</v>
      </c>
      <c r="B3" s="8" t="s">
        <v>346</v>
      </c>
    </row>
    <row r="4" ht="15.75" customHeight="1">
      <c r="A4" s="8" t="s">
        <v>27</v>
      </c>
      <c r="B4" s="8" t="s">
        <v>347</v>
      </c>
    </row>
    <row r="5" ht="15.75" customHeight="1">
      <c r="A5" s="8" t="s">
        <v>27</v>
      </c>
      <c r="B5" s="8" t="s">
        <v>59</v>
      </c>
    </row>
    <row r="6" ht="15.75" customHeight="1">
      <c r="A6" s="8" t="s">
        <v>27</v>
      </c>
      <c r="B6" s="8" t="s">
        <v>348</v>
      </c>
    </row>
    <row r="7" ht="15.75" customHeight="1">
      <c r="A7" s="8" t="s">
        <v>27</v>
      </c>
      <c r="B7" s="8" t="s">
        <v>349</v>
      </c>
    </row>
    <row r="8" ht="15.75" customHeight="1">
      <c r="A8" s="8" t="s">
        <v>27</v>
      </c>
      <c r="B8" s="8" t="s">
        <v>61</v>
      </c>
    </row>
    <row r="9" ht="15.75" customHeight="1">
      <c r="A9" s="8" t="s">
        <v>27</v>
      </c>
      <c r="B9" s="8" t="s">
        <v>350</v>
      </c>
    </row>
    <row r="10" ht="15.75" customHeight="1">
      <c r="A10" s="8" t="s">
        <v>27</v>
      </c>
      <c r="B10" s="8" t="s">
        <v>351</v>
      </c>
    </row>
    <row r="11" ht="15.75" customHeight="1">
      <c r="A11" s="8" t="s">
        <v>27</v>
      </c>
      <c r="B11" s="8" t="s">
        <v>352</v>
      </c>
    </row>
    <row r="12" ht="15.75" customHeight="1">
      <c r="A12" s="8" t="s">
        <v>27</v>
      </c>
      <c r="B12" s="8" t="s">
        <v>63</v>
      </c>
    </row>
    <row r="13" ht="15.75" customHeight="1">
      <c r="A13" s="8" t="s">
        <v>27</v>
      </c>
      <c r="B13" s="8" t="s">
        <v>353</v>
      </c>
    </row>
    <row r="14" ht="15.75" customHeight="1">
      <c r="A14" s="8" t="s">
        <v>27</v>
      </c>
      <c r="B14" s="8" t="s">
        <v>354</v>
      </c>
    </row>
    <row r="15" ht="15.75" customHeight="1">
      <c r="A15" s="8" t="s">
        <v>27</v>
      </c>
      <c r="B15" s="8" t="s">
        <v>355</v>
      </c>
    </row>
    <row r="16" ht="15.75" customHeight="1">
      <c r="A16" s="8" t="s">
        <v>27</v>
      </c>
      <c r="B16" s="8" t="s">
        <v>356</v>
      </c>
    </row>
    <row r="17" ht="15.75" customHeight="1">
      <c r="A17" s="8" t="s">
        <v>27</v>
      </c>
      <c r="B17" s="8" t="s">
        <v>357</v>
      </c>
    </row>
    <row r="18" ht="15.75" customHeight="1">
      <c r="A18" s="8" t="s">
        <v>27</v>
      </c>
      <c r="B18" s="8" t="s">
        <v>358</v>
      </c>
    </row>
    <row r="19" ht="15.75" customHeight="1">
      <c r="A19" s="8" t="s">
        <v>27</v>
      </c>
      <c r="B19" s="8" t="s">
        <v>359</v>
      </c>
    </row>
    <row r="20" ht="15.75" customHeight="1">
      <c r="A20" s="8" t="s">
        <v>27</v>
      </c>
      <c r="B20" s="8" t="s">
        <v>360</v>
      </c>
    </row>
    <row r="21" ht="15.75" customHeight="1">
      <c r="A21" s="8" t="s">
        <v>27</v>
      </c>
      <c r="B21" s="8" t="s">
        <v>361</v>
      </c>
    </row>
    <row r="22" ht="15.75" customHeight="1">
      <c r="A22" s="8" t="s">
        <v>27</v>
      </c>
      <c r="B22" s="8" t="s">
        <v>362</v>
      </c>
    </row>
    <row r="23" ht="15.75" customHeight="1">
      <c r="A23" s="8" t="s">
        <v>27</v>
      </c>
      <c r="B23" s="8" t="s">
        <v>363</v>
      </c>
    </row>
    <row r="24" ht="15.75" customHeight="1">
      <c r="A24" s="8" t="s">
        <v>27</v>
      </c>
      <c r="B24" s="8" t="s">
        <v>364</v>
      </c>
    </row>
    <row r="25" ht="15.75" customHeight="1">
      <c r="A25" s="8" t="s">
        <v>35</v>
      </c>
      <c r="B25" s="8" t="s">
        <v>365</v>
      </c>
    </row>
    <row r="26" ht="15.75" customHeight="1">
      <c r="A26" s="8" t="s">
        <v>35</v>
      </c>
      <c r="B26" s="8" t="s">
        <v>366</v>
      </c>
    </row>
    <row r="27" ht="15.75" customHeight="1">
      <c r="A27" s="8" t="s">
        <v>35</v>
      </c>
      <c r="B27" s="8" t="s">
        <v>367</v>
      </c>
    </row>
    <row r="28" ht="15.75" customHeight="1">
      <c r="A28" s="8" t="s">
        <v>35</v>
      </c>
      <c r="B28" s="8" t="s">
        <v>368</v>
      </c>
    </row>
    <row r="29" ht="15.75" customHeight="1">
      <c r="A29" s="8" t="s">
        <v>35</v>
      </c>
      <c r="B29" s="8" t="s">
        <v>369</v>
      </c>
    </row>
    <row r="30" ht="15.75" customHeight="1">
      <c r="A30" s="8" t="s">
        <v>35</v>
      </c>
      <c r="B30" s="8" t="s">
        <v>370</v>
      </c>
    </row>
    <row r="31" ht="15.75" customHeight="1">
      <c r="A31" s="8" t="s">
        <v>35</v>
      </c>
      <c r="B31" s="8" t="s">
        <v>371</v>
      </c>
    </row>
    <row r="32" ht="15.75" customHeight="1">
      <c r="A32" s="8" t="s">
        <v>35</v>
      </c>
      <c r="B32" s="8" t="s">
        <v>372</v>
      </c>
    </row>
    <row r="33" ht="15.75" customHeight="1">
      <c r="A33" s="8" t="s">
        <v>35</v>
      </c>
      <c r="B33" s="8" t="s">
        <v>373</v>
      </c>
    </row>
    <row r="34" ht="15.75" customHeight="1">
      <c r="A34" s="8" t="s">
        <v>35</v>
      </c>
      <c r="B34" s="8" t="s">
        <v>374</v>
      </c>
    </row>
    <row r="35" ht="15.75" customHeight="1">
      <c r="A35" s="8" t="s">
        <v>35</v>
      </c>
      <c r="B35" s="8" t="s">
        <v>375</v>
      </c>
    </row>
    <row r="36" ht="15.75" customHeight="1">
      <c r="A36" s="8" t="s">
        <v>35</v>
      </c>
      <c r="B36" s="8" t="s">
        <v>376</v>
      </c>
    </row>
    <row r="37" ht="15.75" customHeight="1">
      <c r="A37" s="8" t="s">
        <v>35</v>
      </c>
      <c r="B37" s="8" t="s">
        <v>66</v>
      </c>
    </row>
    <row r="38" ht="15.75" customHeight="1">
      <c r="A38" s="8" t="s">
        <v>35</v>
      </c>
      <c r="B38" s="8" t="s">
        <v>377</v>
      </c>
    </row>
    <row r="39" ht="15.75" customHeight="1">
      <c r="A39" s="8" t="s">
        <v>40</v>
      </c>
      <c r="B39" s="8" t="s">
        <v>378</v>
      </c>
    </row>
    <row r="40" ht="15.75" customHeight="1">
      <c r="A40" s="8" t="s">
        <v>40</v>
      </c>
      <c r="B40" s="8" t="s">
        <v>379</v>
      </c>
    </row>
    <row r="41" ht="15.75" customHeight="1">
      <c r="A41" s="8" t="s">
        <v>40</v>
      </c>
      <c r="B41" s="8" t="s">
        <v>380</v>
      </c>
    </row>
    <row r="42" ht="15.75" customHeight="1">
      <c r="A42" s="8" t="s">
        <v>40</v>
      </c>
      <c r="B42" s="8" t="s">
        <v>381</v>
      </c>
    </row>
    <row r="43" ht="15.75" customHeight="1">
      <c r="A43" s="8" t="s">
        <v>40</v>
      </c>
      <c r="B43" s="8" t="s">
        <v>382</v>
      </c>
    </row>
    <row r="44" ht="15.75" customHeight="1">
      <c r="A44" s="8" t="s">
        <v>40</v>
      </c>
      <c r="B44" s="8" t="s">
        <v>383</v>
      </c>
    </row>
    <row r="45" ht="15.75" customHeight="1">
      <c r="A45" s="8" t="s">
        <v>40</v>
      </c>
      <c r="B45" s="8" t="s">
        <v>384</v>
      </c>
    </row>
    <row r="46" ht="15.75" customHeight="1">
      <c r="A46" s="8" t="s">
        <v>40</v>
      </c>
      <c r="B46" s="8" t="s">
        <v>385</v>
      </c>
    </row>
    <row r="47" ht="15.75" customHeight="1">
      <c r="A47" s="8" t="s">
        <v>40</v>
      </c>
      <c r="B47" s="8" t="s">
        <v>386</v>
      </c>
    </row>
    <row r="48" ht="15.75" customHeight="1">
      <c r="A48" s="8" t="s">
        <v>40</v>
      </c>
      <c r="B48" s="8" t="s">
        <v>387</v>
      </c>
    </row>
    <row r="49" ht="15.75" customHeight="1">
      <c r="A49" s="8" t="s">
        <v>40</v>
      </c>
      <c r="B49" s="8" t="s">
        <v>388</v>
      </c>
    </row>
    <row r="50" ht="15.75" customHeight="1">
      <c r="A50" s="8" t="s">
        <v>40</v>
      </c>
      <c r="B50" s="8" t="s">
        <v>389</v>
      </c>
    </row>
    <row r="51" ht="15.75" customHeight="1">
      <c r="A51" s="8" t="s">
        <v>40</v>
      </c>
      <c r="B51" s="8" t="s">
        <v>390</v>
      </c>
    </row>
    <row r="52" ht="15.75" customHeight="1">
      <c r="A52" s="8" t="s">
        <v>40</v>
      </c>
      <c r="B52" s="8" t="s">
        <v>391</v>
      </c>
    </row>
    <row r="53" ht="15.75" customHeight="1">
      <c r="A53" s="8" t="s">
        <v>40</v>
      </c>
      <c r="B53" s="8" t="s">
        <v>392</v>
      </c>
    </row>
    <row r="54" ht="15.75" customHeight="1">
      <c r="A54" s="8" t="s">
        <v>41</v>
      </c>
      <c r="B54" s="8" t="s">
        <v>393</v>
      </c>
    </row>
    <row r="55" ht="15.75" customHeight="1">
      <c r="A55" s="8" t="s">
        <v>41</v>
      </c>
      <c r="B55" s="8" t="s">
        <v>394</v>
      </c>
    </row>
    <row r="56" ht="15.75" customHeight="1">
      <c r="A56" s="8" t="s">
        <v>41</v>
      </c>
      <c r="B56" s="8" t="s">
        <v>395</v>
      </c>
    </row>
    <row r="57" ht="15.75" customHeight="1">
      <c r="A57" s="8" t="s">
        <v>41</v>
      </c>
      <c r="B57" s="8" t="s">
        <v>396</v>
      </c>
    </row>
    <row r="58" ht="15.75" customHeight="1">
      <c r="A58" s="8" t="s">
        <v>41</v>
      </c>
      <c r="B58" s="8" t="s">
        <v>397</v>
      </c>
    </row>
    <row r="59" ht="15.75" customHeight="1">
      <c r="A59" s="8" t="s">
        <v>41</v>
      </c>
      <c r="B59" s="8" t="s">
        <v>398</v>
      </c>
    </row>
    <row r="60" ht="15.75" customHeight="1">
      <c r="A60" s="8" t="s">
        <v>41</v>
      </c>
      <c r="B60" s="8" t="s">
        <v>399</v>
      </c>
    </row>
    <row r="61" ht="15.75" customHeight="1">
      <c r="A61" s="8" t="s">
        <v>41</v>
      </c>
      <c r="B61" s="8" t="s">
        <v>400</v>
      </c>
    </row>
    <row r="62" ht="15.75" customHeight="1">
      <c r="A62" s="8" t="s">
        <v>41</v>
      </c>
      <c r="B62" s="8" t="s">
        <v>401</v>
      </c>
    </row>
    <row r="63" ht="15.75" customHeight="1">
      <c r="A63" s="8" t="s">
        <v>41</v>
      </c>
      <c r="B63" s="8" t="s">
        <v>402</v>
      </c>
    </row>
    <row r="64" ht="15.75" customHeight="1">
      <c r="A64" s="8" t="s">
        <v>41</v>
      </c>
      <c r="B64" s="8" t="s">
        <v>403</v>
      </c>
    </row>
    <row r="65" ht="15.75" customHeight="1">
      <c r="A65" s="8" t="s">
        <v>41</v>
      </c>
      <c r="B65" s="8" t="s">
        <v>404</v>
      </c>
    </row>
    <row r="66" ht="15.75" customHeight="1">
      <c r="A66" s="8" t="s">
        <v>41</v>
      </c>
      <c r="B66" s="8" t="s">
        <v>68</v>
      </c>
    </row>
    <row r="67" ht="15.75" customHeight="1">
      <c r="A67" s="8" t="s">
        <v>41</v>
      </c>
      <c r="B67" s="8" t="s">
        <v>405</v>
      </c>
    </row>
    <row r="68" ht="15.75" customHeight="1">
      <c r="A68" s="8" t="s">
        <v>41</v>
      </c>
      <c r="B68" s="8" t="s">
        <v>406</v>
      </c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>
      <c r="B75" s="8"/>
    </row>
    <row r="76" ht="15.75" customHeight="1"/>
    <row r="77" ht="15.75" customHeight="1">
      <c r="B77" s="8"/>
    </row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15.13"/>
    <col customWidth="1" min="3" max="3" width="77.25"/>
    <col customWidth="1" min="4" max="6" width="9.63"/>
    <col customWidth="1" min="7" max="26" width="11.0"/>
  </cols>
  <sheetData>
    <row r="1" ht="15.75" customHeight="1">
      <c r="A1" s="366" t="s">
        <v>315</v>
      </c>
      <c r="B1" s="23"/>
      <c r="C1" s="23" t="s">
        <v>407</v>
      </c>
    </row>
    <row r="2" ht="15.75" customHeight="1">
      <c r="A2" s="8" t="s">
        <v>27</v>
      </c>
      <c r="B2" s="8">
        <v>1.0</v>
      </c>
      <c r="C2" s="8" t="s">
        <v>58</v>
      </c>
    </row>
    <row r="3" ht="15.75" customHeight="1">
      <c r="A3" s="8" t="s">
        <v>27</v>
      </c>
      <c r="B3" s="8"/>
      <c r="C3" s="8" t="s">
        <v>408</v>
      </c>
    </row>
    <row r="4" ht="15.75" customHeight="1">
      <c r="A4" s="8" t="s">
        <v>27</v>
      </c>
      <c r="B4" s="8"/>
      <c r="C4" s="8" t="s">
        <v>409</v>
      </c>
    </row>
    <row r="5" ht="15.75" customHeight="1">
      <c r="A5" s="8" t="s">
        <v>27</v>
      </c>
      <c r="B5" s="8"/>
      <c r="C5" s="8" t="s">
        <v>410</v>
      </c>
    </row>
    <row r="6" ht="15.75" customHeight="1">
      <c r="A6" s="8" t="s">
        <v>27</v>
      </c>
      <c r="B6" s="8"/>
      <c r="C6" s="8" t="s">
        <v>411</v>
      </c>
    </row>
    <row r="7" ht="15.75" customHeight="1">
      <c r="A7" s="8" t="s">
        <v>27</v>
      </c>
      <c r="B7" s="8"/>
      <c r="C7" s="8" t="s">
        <v>60</v>
      </c>
    </row>
    <row r="8" ht="15.75" customHeight="1">
      <c r="A8" s="8" t="s">
        <v>27</v>
      </c>
      <c r="B8" s="8"/>
      <c r="C8" s="8" t="s">
        <v>412</v>
      </c>
    </row>
    <row r="9" ht="15.75" customHeight="1">
      <c r="A9" s="8" t="s">
        <v>27</v>
      </c>
      <c r="B9" s="8"/>
      <c r="C9" s="8" t="s">
        <v>413</v>
      </c>
    </row>
    <row r="10" ht="15.75" customHeight="1">
      <c r="A10" s="8" t="s">
        <v>27</v>
      </c>
      <c r="B10" s="8"/>
      <c r="C10" s="8" t="s">
        <v>414</v>
      </c>
    </row>
    <row r="11" ht="15.75" customHeight="1">
      <c r="A11" s="8" t="s">
        <v>27</v>
      </c>
      <c r="B11" s="8"/>
      <c r="C11" s="8" t="s">
        <v>415</v>
      </c>
    </row>
    <row r="12" ht="15.75" customHeight="1">
      <c r="A12" s="8" t="s">
        <v>27</v>
      </c>
      <c r="B12" s="8"/>
      <c r="C12" s="8" t="s">
        <v>62</v>
      </c>
    </row>
    <row r="13" ht="15.75" customHeight="1">
      <c r="A13" s="8" t="s">
        <v>27</v>
      </c>
      <c r="B13" s="8"/>
      <c r="C13" s="8" t="s">
        <v>416</v>
      </c>
    </row>
    <row r="14" ht="15.75" customHeight="1">
      <c r="A14" s="8" t="s">
        <v>27</v>
      </c>
      <c r="B14" s="8"/>
      <c r="C14" s="8" t="s">
        <v>64</v>
      </c>
    </row>
    <row r="15" ht="15.75" customHeight="1">
      <c r="A15" s="8" t="s">
        <v>27</v>
      </c>
      <c r="B15" s="8"/>
      <c r="C15" s="8" t="s">
        <v>417</v>
      </c>
    </row>
    <row r="16" ht="15.75" customHeight="1">
      <c r="A16" s="8" t="s">
        <v>27</v>
      </c>
      <c r="B16" s="8"/>
      <c r="C16" s="8" t="s">
        <v>418</v>
      </c>
    </row>
    <row r="17" ht="15.75" customHeight="1">
      <c r="A17" s="8" t="s">
        <v>27</v>
      </c>
      <c r="B17" s="8"/>
      <c r="C17" s="8" t="s">
        <v>419</v>
      </c>
    </row>
    <row r="18" ht="15.75" customHeight="1">
      <c r="A18" s="8" t="s">
        <v>27</v>
      </c>
      <c r="B18" s="8"/>
      <c r="C18" s="8" t="s">
        <v>420</v>
      </c>
    </row>
    <row r="19" ht="15.75" customHeight="1">
      <c r="A19" s="8" t="s">
        <v>27</v>
      </c>
      <c r="B19" s="8"/>
      <c r="C19" s="8" t="s">
        <v>421</v>
      </c>
    </row>
    <row r="20" ht="15.75" customHeight="1">
      <c r="A20" s="8" t="s">
        <v>27</v>
      </c>
      <c r="B20" s="8"/>
      <c r="C20" s="8" t="s">
        <v>422</v>
      </c>
    </row>
    <row r="21" ht="15.75" customHeight="1">
      <c r="A21" s="8" t="s">
        <v>27</v>
      </c>
      <c r="B21" s="8"/>
      <c r="C21" s="8" t="s">
        <v>423</v>
      </c>
    </row>
    <row r="22" ht="15.75" customHeight="1">
      <c r="A22" s="8" t="s">
        <v>27</v>
      </c>
      <c r="B22" s="8"/>
      <c r="C22" s="8" t="s">
        <v>424</v>
      </c>
    </row>
    <row r="23" ht="15.75" customHeight="1">
      <c r="A23" s="8" t="s">
        <v>27</v>
      </c>
      <c r="B23" s="8"/>
      <c r="C23" s="8" t="s">
        <v>425</v>
      </c>
    </row>
    <row r="24" ht="15.75" customHeight="1">
      <c r="A24" s="8" t="s">
        <v>35</v>
      </c>
      <c r="B24" s="8"/>
      <c r="C24" s="8" t="s">
        <v>426</v>
      </c>
    </row>
    <row r="25" ht="15.75" customHeight="1">
      <c r="A25" s="8" t="s">
        <v>35</v>
      </c>
      <c r="B25" s="8"/>
      <c r="C25" s="8" t="s">
        <v>427</v>
      </c>
    </row>
    <row r="26" ht="15.75" customHeight="1">
      <c r="A26" s="8" t="s">
        <v>35</v>
      </c>
      <c r="B26" s="8"/>
      <c r="C26" s="8" t="s">
        <v>428</v>
      </c>
    </row>
    <row r="27" ht="15.75" customHeight="1">
      <c r="A27" s="8" t="s">
        <v>35</v>
      </c>
      <c r="B27" s="8"/>
      <c r="C27" s="8" t="s">
        <v>429</v>
      </c>
    </row>
    <row r="28" ht="15.75" customHeight="1">
      <c r="A28" s="8" t="s">
        <v>35</v>
      </c>
      <c r="B28" s="8"/>
      <c r="C28" s="8" t="s">
        <v>430</v>
      </c>
    </row>
    <row r="29" ht="15.75" customHeight="1">
      <c r="A29" s="8" t="s">
        <v>35</v>
      </c>
      <c r="B29" s="8"/>
      <c r="C29" s="8" t="s">
        <v>431</v>
      </c>
    </row>
    <row r="30" ht="15.75" customHeight="1">
      <c r="A30" s="8" t="s">
        <v>35</v>
      </c>
      <c r="B30" s="8"/>
      <c r="C30" s="8" t="s">
        <v>432</v>
      </c>
    </row>
    <row r="31" ht="15.75" customHeight="1">
      <c r="A31" s="8" t="s">
        <v>35</v>
      </c>
      <c r="B31" s="8"/>
      <c r="C31" s="8" t="s">
        <v>433</v>
      </c>
    </row>
    <row r="32" ht="15.75" customHeight="1">
      <c r="A32" s="8" t="s">
        <v>35</v>
      </c>
      <c r="B32" s="8"/>
      <c r="C32" s="8" t="s">
        <v>434</v>
      </c>
    </row>
    <row r="33" ht="15.75" customHeight="1">
      <c r="A33" s="8" t="s">
        <v>35</v>
      </c>
      <c r="B33" s="8"/>
      <c r="C33" s="8" t="s">
        <v>435</v>
      </c>
    </row>
    <row r="34" ht="15.75" customHeight="1">
      <c r="A34" s="8" t="s">
        <v>35</v>
      </c>
      <c r="B34" s="8"/>
      <c r="C34" s="8" t="s">
        <v>436</v>
      </c>
    </row>
    <row r="35" ht="15.75" customHeight="1">
      <c r="A35" s="8" t="s">
        <v>35</v>
      </c>
      <c r="B35" s="8"/>
      <c r="C35" s="8" t="s">
        <v>437</v>
      </c>
    </row>
    <row r="36" ht="15.75" customHeight="1">
      <c r="A36" s="8" t="s">
        <v>35</v>
      </c>
      <c r="B36" s="8"/>
      <c r="C36" s="8" t="s">
        <v>438</v>
      </c>
    </row>
    <row r="37" ht="15.75" customHeight="1">
      <c r="A37" s="8" t="s">
        <v>35</v>
      </c>
      <c r="B37" s="8"/>
      <c r="C37" s="8" t="s">
        <v>439</v>
      </c>
    </row>
    <row r="38" ht="15.75" customHeight="1">
      <c r="A38" s="8" t="s">
        <v>35</v>
      </c>
      <c r="B38" s="8"/>
      <c r="C38" s="8" t="s">
        <v>65</v>
      </c>
    </row>
    <row r="39" ht="15.75" customHeight="1">
      <c r="A39" s="8" t="s">
        <v>40</v>
      </c>
      <c r="B39" s="8"/>
      <c r="C39" s="8" t="s">
        <v>440</v>
      </c>
    </row>
    <row r="40" ht="15.75" customHeight="1">
      <c r="A40" s="8" t="s">
        <v>40</v>
      </c>
      <c r="B40" s="8"/>
      <c r="C40" s="8" t="s">
        <v>441</v>
      </c>
    </row>
    <row r="41" ht="15.75" customHeight="1">
      <c r="A41" s="8" t="s">
        <v>40</v>
      </c>
      <c r="B41" s="8"/>
      <c r="C41" s="8" t="s">
        <v>442</v>
      </c>
    </row>
    <row r="42" ht="15.75" customHeight="1">
      <c r="A42" s="8" t="s">
        <v>40</v>
      </c>
      <c r="B42" s="8"/>
      <c r="C42" s="8" t="s">
        <v>443</v>
      </c>
    </row>
    <row r="43" ht="15.75" customHeight="1">
      <c r="A43" s="8" t="s">
        <v>40</v>
      </c>
      <c r="B43" s="8"/>
      <c r="C43" s="8" t="s">
        <v>444</v>
      </c>
    </row>
    <row r="44" ht="15.75" customHeight="1">
      <c r="A44" s="8" t="s">
        <v>40</v>
      </c>
      <c r="B44" s="8"/>
      <c r="C44" s="8" t="s">
        <v>445</v>
      </c>
    </row>
    <row r="45" ht="15.75" customHeight="1">
      <c r="A45" s="8" t="s">
        <v>40</v>
      </c>
      <c r="B45" s="8"/>
      <c r="C45" s="8" t="s">
        <v>446</v>
      </c>
    </row>
    <row r="46" ht="15.75" customHeight="1">
      <c r="A46" s="8" t="s">
        <v>40</v>
      </c>
      <c r="B46" s="8"/>
      <c r="C46" s="8" t="s">
        <v>447</v>
      </c>
    </row>
    <row r="47" ht="15.75" customHeight="1">
      <c r="A47" s="8" t="s">
        <v>40</v>
      </c>
      <c r="B47" s="8"/>
      <c r="C47" s="8" t="s">
        <v>448</v>
      </c>
    </row>
    <row r="48" ht="15.75" customHeight="1">
      <c r="A48" s="8" t="s">
        <v>40</v>
      </c>
      <c r="B48" s="8"/>
      <c r="C48" s="8" t="s">
        <v>449</v>
      </c>
    </row>
    <row r="49" ht="15.75" customHeight="1">
      <c r="A49" s="8" t="s">
        <v>40</v>
      </c>
      <c r="B49" s="8"/>
      <c r="C49" s="8" t="s">
        <v>450</v>
      </c>
    </row>
    <row r="50" ht="15.75" customHeight="1">
      <c r="A50" s="8" t="s">
        <v>40</v>
      </c>
      <c r="B50" s="8"/>
      <c r="C50" s="8" t="s">
        <v>451</v>
      </c>
    </row>
    <row r="51" ht="15.75" customHeight="1">
      <c r="A51" s="8" t="s">
        <v>40</v>
      </c>
      <c r="B51" s="8"/>
      <c r="C51" s="8" t="s">
        <v>452</v>
      </c>
    </row>
    <row r="52" ht="15.75" customHeight="1">
      <c r="A52" s="8" t="s">
        <v>40</v>
      </c>
      <c r="B52" s="8"/>
      <c r="C52" s="8" t="s">
        <v>453</v>
      </c>
    </row>
    <row r="53" ht="15.75" customHeight="1">
      <c r="A53" s="8" t="s">
        <v>40</v>
      </c>
      <c r="B53" s="8"/>
      <c r="C53" s="8" t="s">
        <v>454</v>
      </c>
    </row>
    <row r="54" ht="15.75" customHeight="1">
      <c r="A54" s="8" t="s">
        <v>40</v>
      </c>
      <c r="B54" s="8"/>
      <c r="C54" s="8" t="s">
        <v>455</v>
      </c>
    </row>
    <row r="55" ht="15.75" customHeight="1">
      <c r="A55" s="8" t="s">
        <v>40</v>
      </c>
      <c r="B55" s="8"/>
      <c r="C55" s="8" t="s">
        <v>456</v>
      </c>
    </row>
    <row r="56" ht="15.75" customHeight="1">
      <c r="A56" s="8" t="s">
        <v>40</v>
      </c>
      <c r="B56" s="8"/>
      <c r="C56" s="8" t="s">
        <v>457</v>
      </c>
    </row>
    <row r="57" ht="15.75" customHeight="1">
      <c r="A57" s="8" t="s">
        <v>40</v>
      </c>
      <c r="B57" s="8"/>
      <c r="C57" s="8" t="s">
        <v>458</v>
      </c>
    </row>
    <row r="58" ht="15.75" customHeight="1">
      <c r="A58" s="8" t="s">
        <v>40</v>
      </c>
      <c r="B58" s="8"/>
      <c r="C58" s="8" t="s">
        <v>459</v>
      </c>
    </row>
    <row r="59" ht="15.75" customHeight="1">
      <c r="A59" s="8" t="s">
        <v>40</v>
      </c>
      <c r="B59" s="8"/>
      <c r="C59" s="8" t="s">
        <v>460</v>
      </c>
    </row>
    <row r="60" ht="15.75" customHeight="1">
      <c r="A60" s="8" t="s">
        <v>40</v>
      </c>
      <c r="B60" s="8"/>
      <c r="C60" s="8" t="s">
        <v>461</v>
      </c>
    </row>
    <row r="61" ht="15.75" customHeight="1">
      <c r="A61" s="8" t="s">
        <v>41</v>
      </c>
      <c r="B61" s="8"/>
      <c r="C61" s="8" t="s">
        <v>462</v>
      </c>
    </row>
    <row r="62" ht="15.75" customHeight="1">
      <c r="A62" s="8" t="s">
        <v>41</v>
      </c>
      <c r="B62" s="8"/>
      <c r="C62" s="8" t="s">
        <v>463</v>
      </c>
    </row>
    <row r="63" ht="15.75" customHeight="1">
      <c r="A63" s="8" t="s">
        <v>41</v>
      </c>
      <c r="B63" s="8"/>
      <c r="C63" s="8" t="s">
        <v>464</v>
      </c>
    </row>
    <row r="64" ht="15.75" customHeight="1">
      <c r="A64" s="8" t="s">
        <v>41</v>
      </c>
      <c r="B64" s="8"/>
      <c r="C64" s="8" t="s">
        <v>465</v>
      </c>
    </row>
    <row r="65" ht="15.75" customHeight="1">
      <c r="A65" s="8" t="s">
        <v>41</v>
      </c>
      <c r="B65" s="8"/>
      <c r="C65" s="8" t="s">
        <v>466</v>
      </c>
    </row>
    <row r="66" ht="15.75" customHeight="1">
      <c r="A66" s="8" t="s">
        <v>41</v>
      </c>
      <c r="B66" s="8"/>
      <c r="C66" s="8" t="s">
        <v>467</v>
      </c>
    </row>
    <row r="67" ht="15.75" customHeight="1">
      <c r="A67" s="8" t="s">
        <v>41</v>
      </c>
      <c r="B67" s="8"/>
      <c r="C67" s="8" t="s">
        <v>468</v>
      </c>
    </row>
    <row r="68" ht="15.75" customHeight="1">
      <c r="A68" s="8" t="s">
        <v>41</v>
      </c>
      <c r="B68" s="8"/>
      <c r="C68" s="8" t="s">
        <v>469</v>
      </c>
    </row>
    <row r="69" ht="15.75" customHeight="1">
      <c r="A69" s="8" t="s">
        <v>41</v>
      </c>
      <c r="B69" s="8"/>
      <c r="C69" s="8" t="s">
        <v>470</v>
      </c>
    </row>
    <row r="70" ht="15.75" customHeight="1">
      <c r="A70" s="8" t="s">
        <v>41</v>
      </c>
      <c r="B70" s="8"/>
      <c r="C70" s="8" t="s">
        <v>471</v>
      </c>
    </row>
    <row r="71" ht="15.75" customHeight="1">
      <c r="A71" s="8" t="s">
        <v>41</v>
      </c>
      <c r="B71" s="8"/>
      <c r="C71" s="8" t="s">
        <v>472</v>
      </c>
    </row>
    <row r="72" ht="15.75" customHeight="1">
      <c r="A72" s="8" t="s">
        <v>41</v>
      </c>
      <c r="B72" s="8"/>
      <c r="C72" s="8" t="s">
        <v>473</v>
      </c>
    </row>
    <row r="73" ht="15.75" customHeight="1">
      <c r="A73" s="8" t="s">
        <v>41</v>
      </c>
      <c r="B73" s="8"/>
      <c r="C73" s="8" t="s">
        <v>474</v>
      </c>
    </row>
    <row r="74" ht="15.75" customHeight="1">
      <c r="A74" s="8" t="s">
        <v>41</v>
      </c>
      <c r="B74" s="8"/>
      <c r="C74" s="8" t="s">
        <v>475</v>
      </c>
    </row>
    <row r="75" ht="15.75" customHeight="1">
      <c r="A75" s="8" t="s">
        <v>41</v>
      </c>
      <c r="B75" s="8"/>
      <c r="C75" s="8" t="s">
        <v>476</v>
      </c>
    </row>
    <row r="76" ht="15.75" customHeight="1">
      <c r="A76" s="8" t="s">
        <v>41</v>
      </c>
      <c r="B76" s="8"/>
      <c r="C76" s="8" t="s">
        <v>477</v>
      </c>
    </row>
    <row r="77" ht="15.75" customHeight="1">
      <c r="A77" s="8" t="s">
        <v>41</v>
      </c>
      <c r="B77" s="8"/>
      <c r="C77" s="8" t="s">
        <v>478</v>
      </c>
    </row>
    <row r="78" ht="15.75" customHeight="1">
      <c r="A78" s="8" t="s">
        <v>41</v>
      </c>
      <c r="B78" s="8"/>
      <c r="C78" s="8" t="s">
        <v>479</v>
      </c>
    </row>
    <row r="79" ht="15.75" customHeight="1">
      <c r="A79" s="8" t="s">
        <v>41</v>
      </c>
      <c r="B79" s="8"/>
      <c r="C79" s="8" t="s">
        <v>67</v>
      </c>
    </row>
    <row r="80" ht="15.75" customHeight="1">
      <c r="A80" s="8" t="s">
        <v>41</v>
      </c>
      <c r="B80" s="8"/>
      <c r="C80" s="8" t="s">
        <v>480</v>
      </c>
    </row>
    <row r="81" ht="15.75" customHeight="1">
      <c r="A81" s="8" t="s">
        <v>41</v>
      </c>
      <c r="B81" s="8"/>
      <c r="C81" s="8" t="s">
        <v>481</v>
      </c>
    </row>
    <row r="82" ht="15.75" customHeight="1">
      <c r="B82" s="8"/>
      <c r="C82" s="8"/>
    </row>
    <row r="83" ht="15.75" customHeight="1"/>
    <row r="84" ht="15.75" customHeight="1">
      <c r="B84" s="8"/>
      <c r="C84" s="8"/>
    </row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2" max="2" width="48.25"/>
    <col customWidth="1" min="3" max="3" width="39.75"/>
    <col customWidth="1" min="4" max="4" width="11.13"/>
    <col customWidth="1" min="5" max="5" width="18.13"/>
    <col customWidth="1" min="6" max="6" width="9.63"/>
    <col customWidth="1" min="7" max="7" width="30.63"/>
    <col customWidth="1" min="8" max="9" width="9.63"/>
    <col customWidth="1" min="10" max="26" width="11.0"/>
  </cols>
  <sheetData>
    <row r="1" ht="15.75" customHeight="1">
      <c r="A1" s="367" t="s">
        <v>482</v>
      </c>
      <c r="B1" s="21"/>
      <c r="C1" s="21"/>
      <c r="D1" s="368"/>
      <c r="E1" s="369" t="s">
        <v>483</v>
      </c>
    </row>
    <row r="2" ht="15.75" customHeight="1">
      <c r="A2" s="370" t="s">
        <v>484</v>
      </c>
      <c r="B2" s="371" t="s">
        <v>485</v>
      </c>
      <c r="C2" s="371"/>
      <c r="D2" s="372" t="s">
        <v>39</v>
      </c>
      <c r="E2" s="373" t="s">
        <v>79</v>
      </c>
    </row>
    <row r="3" ht="15.75" customHeight="1">
      <c r="A3" s="374" t="s">
        <v>27</v>
      </c>
      <c r="B3" s="364" t="s">
        <v>486</v>
      </c>
      <c r="C3" s="364" t="s">
        <v>28</v>
      </c>
      <c r="D3" s="375" t="s">
        <v>29</v>
      </c>
      <c r="E3" s="375" t="s">
        <v>29</v>
      </c>
      <c r="F3" s="375"/>
      <c r="G3" s="375"/>
    </row>
    <row r="4" ht="15.75" customHeight="1">
      <c r="A4" s="19"/>
      <c r="B4" s="364" t="s">
        <v>487</v>
      </c>
      <c r="C4" s="364" t="s">
        <v>317</v>
      </c>
      <c r="D4" s="375" t="s">
        <v>488</v>
      </c>
      <c r="E4" s="375" t="s">
        <v>29</v>
      </c>
      <c r="F4" s="375"/>
      <c r="G4" s="375"/>
    </row>
    <row r="5" ht="15.75" customHeight="1">
      <c r="A5" s="19"/>
      <c r="B5" s="364" t="s">
        <v>489</v>
      </c>
      <c r="C5" s="364" t="s">
        <v>30</v>
      </c>
      <c r="D5" s="376" t="s">
        <v>490</v>
      </c>
      <c r="E5" s="375" t="s">
        <v>29</v>
      </c>
      <c r="F5" s="375"/>
      <c r="G5" s="376"/>
    </row>
    <row r="6" ht="15.75" customHeight="1">
      <c r="A6" s="19"/>
      <c r="B6" s="364" t="s">
        <v>491</v>
      </c>
      <c r="C6" s="364" t="s">
        <v>318</v>
      </c>
      <c r="D6" s="377" t="s">
        <v>32</v>
      </c>
      <c r="E6" s="375" t="s">
        <v>47</v>
      </c>
      <c r="F6" s="377" t="s">
        <v>492</v>
      </c>
      <c r="H6" s="377"/>
    </row>
    <row r="7" ht="15.75" customHeight="1">
      <c r="A7" s="19"/>
      <c r="B7" s="364" t="s">
        <v>493</v>
      </c>
      <c r="C7" s="364" t="s">
        <v>31</v>
      </c>
      <c r="D7" s="375" t="s">
        <v>47</v>
      </c>
      <c r="E7" s="377" t="s">
        <v>32</v>
      </c>
      <c r="F7" s="375" t="s">
        <v>47</v>
      </c>
      <c r="H7" s="377"/>
    </row>
    <row r="8" ht="15.75" customHeight="1">
      <c r="A8" s="19"/>
      <c r="B8" s="364" t="s">
        <v>494</v>
      </c>
      <c r="C8" s="364" t="s">
        <v>33</v>
      </c>
      <c r="D8" s="376" t="s">
        <v>34</v>
      </c>
      <c r="E8" s="377" t="s">
        <v>29</v>
      </c>
      <c r="F8" s="377" t="s">
        <v>492</v>
      </c>
      <c r="G8" s="375"/>
    </row>
    <row r="9" ht="15.75" customHeight="1">
      <c r="A9" s="19"/>
      <c r="B9" s="364" t="s">
        <v>495</v>
      </c>
      <c r="C9" s="364" t="s">
        <v>319</v>
      </c>
      <c r="D9" s="377" t="s">
        <v>37</v>
      </c>
      <c r="E9" s="375" t="s">
        <v>488</v>
      </c>
      <c r="F9" s="375" t="s">
        <v>47</v>
      </c>
      <c r="G9" s="376" t="s">
        <v>34</v>
      </c>
      <c r="H9" s="377" t="s">
        <v>492</v>
      </c>
    </row>
    <row r="10" ht="15.75" customHeight="1">
      <c r="A10" s="19"/>
      <c r="B10" s="364" t="s">
        <v>496</v>
      </c>
      <c r="C10" s="364" t="s">
        <v>320</v>
      </c>
      <c r="D10" s="377" t="s">
        <v>492</v>
      </c>
      <c r="E10" s="375" t="s">
        <v>488</v>
      </c>
      <c r="F10" s="375" t="s">
        <v>47</v>
      </c>
      <c r="G10" s="376" t="s">
        <v>34</v>
      </c>
      <c r="H10" s="377" t="s">
        <v>492</v>
      </c>
    </row>
    <row r="11" ht="15.75" customHeight="1">
      <c r="A11" s="378" t="s">
        <v>35</v>
      </c>
      <c r="B11" s="364" t="s">
        <v>497</v>
      </c>
      <c r="C11" s="364" t="s">
        <v>321</v>
      </c>
      <c r="D11" s="379"/>
      <c r="E11" s="375" t="s">
        <v>47</v>
      </c>
      <c r="F11" s="376" t="s">
        <v>34</v>
      </c>
    </row>
    <row r="12" ht="15.75" customHeight="1">
      <c r="A12" s="19"/>
      <c r="B12" s="364" t="s">
        <v>498</v>
      </c>
      <c r="C12" s="364" t="s">
        <v>322</v>
      </c>
      <c r="D12" s="379"/>
      <c r="E12" s="375" t="s">
        <v>47</v>
      </c>
      <c r="F12" s="376" t="s">
        <v>34</v>
      </c>
      <c r="G12" s="377"/>
    </row>
    <row r="13" ht="15.75" customHeight="1">
      <c r="A13" s="19"/>
      <c r="B13" s="364" t="s">
        <v>499</v>
      </c>
      <c r="C13" s="364" t="s">
        <v>36</v>
      </c>
      <c r="E13" s="376" t="s">
        <v>34</v>
      </c>
    </row>
    <row r="14" ht="15.75" customHeight="1">
      <c r="A14" s="45"/>
      <c r="B14" s="364" t="s">
        <v>500</v>
      </c>
      <c r="C14" s="364" t="s">
        <v>38</v>
      </c>
      <c r="E14" s="376" t="s">
        <v>34</v>
      </c>
    </row>
    <row r="15" ht="15.75" customHeight="1">
      <c r="A15" s="378" t="s">
        <v>40</v>
      </c>
      <c r="B15" s="364" t="s">
        <v>501</v>
      </c>
      <c r="C15" s="364" t="s">
        <v>323</v>
      </c>
      <c r="E15" s="376" t="s">
        <v>490</v>
      </c>
    </row>
    <row r="16" ht="15.75" customHeight="1">
      <c r="A16" s="19"/>
      <c r="B16" s="364" t="s">
        <v>502</v>
      </c>
      <c r="C16" s="364" t="s">
        <v>324</v>
      </c>
      <c r="E16" s="376" t="s">
        <v>490</v>
      </c>
    </row>
    <row r="17" ht="15.75" customHeight="1">
      <c r="A17" s="19"/>
      <c r="B17" s="364" t="s">
        <v>503</v>
      </c>
      <c r="C17" s="364" t="s">
        <v>325</v>
      </c>
      <c r="E17" s="376" t="s">
        <v>490</v>
      </c>
      <c r="F17" s="377" t="s">
        <v>32</v>
      </c>
      <c r="G17" s="377" t="s">
        <v>37</v>
      </c>
    </row>
    <row r="18" ht="15.75" customHeight="1">
      <c r="A18" s="19"/>
      <c r="B18" s="364" t="s">
        <v>504</v>
      </c>
      <c r="C18" s="364" t="s">
        <v>326</v>
      </c>
      <c r="E18" s="376" t="s">
        <v>490</v>
      </c>
      <c r="F18" s="376" t="s">
        <v>34</v>
      </c>
      <c r="G18" s="377" t="s">
        <v>37</v>
      </c>
    </row>
    <row r="19" ht="15.75" customHeight="1">
      <c r="A19" s="19"/>
      <c r="B19" s="364" t="s">
        <v>505</v>
      </c>
      <c r="C19" s="364" t="s">
        <v>327</v>
      </c>
      <c r="E19" s="376" t="s">
        <v>490</v>
      </c>
      <c r="F19" s="375" t="s">
        <v>47</v>
      </c>
      <c r="G19" s="376" t="s">
        <v>34</v>
      </c>
    </row>
    <row r="20" ht="15.75" customHeight="1">
      <c r="A20" s="19"/>
      <c r="B20" s="364" t="s">
        <v>506</v>
      </c>
      <c r="C20" s="364" t="s">
        <v>328</v>
      </c>
      <c r="E20" s="376" t="s">
        <v>490</v>
      </c>
      <c r="F20" s="375" t="s">
        <v>47</v>
      </c>
      <c r="G20" s="376" t="s">
        <v>34</v>
      </c>
    </row>
    <row r="21" ht="15.75" customHeight="1">
      <c r="A21" s="19"/>
      <c r="B21" s="364" t="s">
        <v>507</v>
      </c>
      <c r="C21" s="364" t="s">
        <v>329</v>
      </c>
      <c r="E21" s="376" t="s">
        <v>490</v>
      </c>
      <c r="F21" s="375" t="s">
        <v>47</v>
      </c>
      <c r="G21" s="376" t="s">
        <v>34</v>
      </c>
      <c r="H21" s="377" t="s">
        <v>37</v>
      </c>
    </row>
    <row r="22" ht="15.75" customHeight="1">
      <c r="A22" s="19"/>
      <c r="B22" s="364" t="s">
        <v>508</v>
      </c>
      <c r="C22" s="364" t="s">
        <v>330</v>
      </c>
      <c r="E22" s="376" t="s">
        <v>490</v>
      </c>
      <c r="F22" s="377" t="s">
        <v>32</v>
      </c>
      <c r="G22" s="376" t="s">
        <v>34</v>
      </c>
      <c r="H22" s="377" t="s">
        <v>37</v>
      </c>
    </row>
    <row r="23" ht="15.75" customHeight="1">
      <c r="A23" s="19"/>
      <c r="B23" s="364" t="s">
        <v>509</v>
      </c>
      <c r="C23" s="364" t="s">
        <v>331</v>
      </c>
      <c r="E23" s="376" t="s">
        <v>490</v>
      </c>
      <c r="F23" s="377" t="s">
        <v>32</v>
      </c>
      <c r="G23" s="376" t="s">
        <v>34</v>
      </c>
      <c r="H23" s="377" t="s">
        <v>37</v>
      </c>
    </row>
    <row r="24" ht="15.75" customHeight="1">
      <c r="A24" s="45"/>
      <c r="B24" s="364" t="s">
        <v>510</v>
      </c>
      <c r="C24" s="364" t="s">
        <v>332</v>
      </c>
      <c r="E24" s="376" t="s">
        <v>490</v>
      </c>
      <c r="F24" s="377" t="s">
        <v>32</v>
      </c>
      <c r="G24" s="375" t="s">
        <v>47</v>
      </c>
      <c r="H24" s="376" t="s">
        <v>34</v>
      </c>
      <c r="I24" s="377" t="s">
        <v>37</v>
      </c>
    </row>
    <row r="25" ht="15.75" customHeight="1">
      <c r="A25" s="378" t="s">
        <v>41</v>
      </c>
      <c r="B25" s="364" t="s">
        <v>505</v>
      </c>
      <c r="C25" s="364" t="s">
        <v>333</v>
      </c>
      <c r="E25" s="376" t="s">
        <v>490</v>
      </c>
    </row>
    <row r="26" ht="15.75" customHeight="1">
      <c r="A26" s="19"/>
      <c r="B26" s="364" t="s">
        <v>506</v>
      </c>
      <c r="C26" s="364" t="s">
        <v>334</v>
      </c>
      <c r="E26" s="376" t="s">
        <v>490</v>
      </c>
    </row>
    <row r="27" ht="15.75" customHeight="1">
      <c r="A27" s="19"/>
      <c r="B27" s="364" t="s">
        <v>507</v>
      </c>
      <c r="C27" s="364" t="s">
        <v>335</v>
      </c>
      <c r="E27" s="376" t="s">
        <v>490</v>
      </c>
    </row>
    <row r="28" ht="15.75" customHeight="1">
      <c r="A28" s="19"/>
      <c r="B28" s="364" t="s">
        <v>508</v>
      </c>
      <c r="C28" s="364" t="s">
        <v>42</v>
      </c>
      <c r="E28" s="376" t="s">
        <v>490</v>
      </c>
    </row>
    <row r="29" ht="15.75" customHeight="1">
      <c r="A29" s="19"/>
      <c r="B29" s="364" t="s">
        <v>509</v>
      </c>
      <c r="C29" s="364" t="s">
        <v>336</v>
      </c>
      <c r="E29" s="376" t="s">
        <v>490</v>
      </c>
    </row>
    <row r="30" ht="15.75" customHeight="1">
      <c r="A30" s="45"/>
      <c r="B30" s="364" t="s">
        <v>510</v>
      </c>
      <c r="C30" s="364" t="s">
        <v>337</v>
      </c>
      <c r="E30" s="376" t="s">
        <v>490</v>
      </c>
    </row>
    <row r="31" ht="15.75" customHeight="1">
      <c r="B31" s="107"/>
    </row>
    <row r="32" ht="15.75" customHeight="1">
      <c r="B32" s="107"/>
    </row>
    <row r="33" ht="15.75" customHeight="1">
      <c r="B33" s="107"/>
    </row>
    <row r="34" ht="15.75" customHeight="1">
      <c r="B34" s="107"/>
    </row>
    <row r="35" ht="15.75" customHeight="1">
      <c r="B35" s="107"/>
    </row>
    <row r="36" ht="15.75" customHeight="1">
      <c r="B36" s="107"/>
    </row>
    <row r="37" ht="15.75" customHeight="1">
      <c r="B37" s="107"/>
    </row>
    <row r="38" ht="15.75" customHeight="1">
      <c r="B38" s="107"/>
    </row>
    <row r="39" ht="15.75" customHeight="1">
      <c r="B39" s="107"/>
    </row>
    <row r="40" ht="15.75" customHeight="1">
      <c r="B40" s="107"/>
    </row>
    <row r="41" ht="15.75" customHeight="1">
      <c r="B41" s="107"/>
    </row>
    <row r="42" ht="15.75" customHeight="1">
      <c r="B42" s="107"/>
    </row>
    <row r="43" ht="15.75" customHeight="1">
      <c r="B43" s="107"/>
    </row>
    <row r="44" ht="15.75" customHeight="1">
      <c r="B44" s="107"/>
    </row>
    <row r="45" ht="15.75" customHeight="1">
      <c r="B45" s="107"/>
    </row>
    <row r="46" ht="15.75" customHeight="1">
      <c r="B46" s="107"/>
    </row>
    <row r="47" ht="15.75" customHeight="1">
      <c r="B47" s="107"/>
    </row>
    <row r="48" ht="15.75" customHeight="1">
      <c r="B48" s="107"/>
    </row>
    <row r="49" ht="15.75" customHeight="1">
      <c r="B49" s="107"/>
    </row>
    <row r="50" ht="15.75" customHeight="1">
      <c r="B50" s="107"/>
    </row>
    <row r="51" ht="15.75" customHeight="1">
      <c r="B51" s="107"/>
    </row>
    <row r="52" ht="15.75" customHeight="1">
      <c r="B52" s="107"/>
    </row>
    <row r="53" ht="15.75" customHeight="1">
      <c r="B53" s="107"/>
    </row>
    <row r="54" ht="15.75" customHeight="1">
      <c r="B54" s="107"/>
    </row>
    <row r="55" ht="15.75" customHeight="1">
      <c r="B55" s="107"/>
    </row>
    <row r="56" ht="15.75" customHeight="1">
      <c r="B56" s="107"/>
    </row>
    <row r="57" ht="15.75" customHeight="1">
      <c r="B57" s="107"/>
    </row>
    <row r="58" ht="15.75" customHeight="1">
      <c r="B58" s="107"/>
    </row>
    <row r="59" ht="15.75" customHeight="1">
      <c r="B59" s="107"/>
    </row>
    <row r="60" ht="15.75" customHeight="1">
      <c r="B60" s="107"/>
    </row>
    <row r="61" ht="15.75" customHeight="1">
      <c r="B61" s="107"/>
    </row>
    <row r="62" ht="15.75" customHeight="1">
      <c r="B62" s="107"/>
    </row>
    <row r="63" ht="15.75" customHeight="1">
      <c r="B63" s="107"/>
    </row>
    <row r="64" ht="15.75" customHeight="1">
      <c r="B64" s="107"/>
    </row>
    <row r="65" ht="15.75" customHeight="1">
      <c r="B65" s="107"/>
    </row>
    <row r="66" ht="15.75" customHeight="1">
      <c r="B66" s="107"/>
    </row>
    <row r="67" ht="15.75" customHeight="1">
      <c r="B67" s="107"/>
    </row>
    <row r="68" ht="15.75" customHeight="1">
      <c r="B68" s="107"/>
    </row>
    <row r="69" ht="15.75" customHeight="1">
      <c r="B69" s="107"/>
    </row>
    <row r="70" ht="15.75" customHeight="1">
      <c r="B70" s="107"/>
    </row>
    <row r="71" ht="15.75" customHeight="1">
      <c r="B71" s="107"/>
    </row>
    <row r="72" ht="15.75" customHeight="1">
      <c r="B72" s="107"/>
    </row>
    <row r="73" ht="15.75" customHeight="1">
      <c r="B73" s="107"/>
    </row>
    <row r="74" ht="15.75" customHeight="1">
      <c r="B74" s="107"/>
    </row>
    <row r="75" ht="15.75" customHeight="1">
      <c r="B75" s="107"/>
    </row>
    <row r="76" ht="15.75" customHeight="1">
      <c r="B76" s="107"/>
    </row>
    <row r="77" ht="15.75" customHeight="1">
      <c r="B77" s="107"/>
    </row>
    <row r="78" ht="15.75" customHeight="1">
      <c r="B78" s="107"/>
    </row>
    <row r="79" ht="15.75" customHeight="1">
      <c r="B79" s="107"/>
    </row>
    <row r="80" ht="15.75" customHeight="1">
      <c r="B80" s="107"/>
    </row>
    <row r="81" ht="15.75" customHeight="1">
      <c r="B81" s="107"/>
    </row>
    <row r="82" ht="15.75" customHeight="1">
      <c r="B82" s="107"/>
    </row>
    <row r="83" ht="15.75" customHeight="1">
      <c r="B83" s="107"/>
    </row>
    <row r="84" ht="15.75" customHeight="1">
      <c r="B84" s="107"/>
    </row>
    <row r="85" ht="15.75" customHeight="1">
      <c r="B85" s="107"/>
    </row>
    <row r="86" ht="15.75" customHeight="1">
      <c r="B86" s="107"/>
    </row>
    <row r="87" ht="15.75" customHeight="1">
      <c r="B87" s="107"/>
    </row>
    <row r="88" ht="15.75" customHeight="1">
      <c r="B88" s="107"/>
    </row>
    <row r="89" ht="15.75" customHeight="1">
      <c r="B89" s="107"/>
    </row>
    <row r="90" ht="15.75" customHeight="1">
      <c r="B90" s="107"/>
    </row>
    <row r="91" ht="15.75" customHeight="1">
      <c r="B91" s="107"/>
    </row>
    <row r="92" ht="15.75" customHeight="1">
      <c r="B92" s="107"/>
    </row>
    <row r="93" ht="15.75" customHeight="1">
      <c r="B93" s="107"/>
    </row>
    <row r="94" ht="15.75" customHeight="1">
      <c r="B94" s="107"/>
    </row>
    <row r="95" ht="15.75" customHeight="1">
      <c r="B95" s="107"/>
    </row>
    <row r="96" ht="15.75" customHeight="1">
      <c r="B96" s="107"/>
    </row>
    <row r="97" ht="15.75" customHeight="1">
      <c r="B97" s="107"/>
    </row>
    <row r="98" ht="15.75" customHeight="1">
      <c r="B98" s="107"/>
    </row>
    <row r="99" ht="15.75" customHeight="1">
      <c r="B99" s="107"/>
    </row>
    <row r="100" ht="15.75" customHeight="1">
      <c r="B100" s="107"/>
    </row>
    <row r="101" ht="15.75" customHeight="1">
      <c r="B101" s="107"/>
    </row>
    <row r="102" ht="15.75" customHeight="1">
      <c r="B102" s="107"/>
    </row>
    <row r="103" ht="15.75" customHeight="1">
      <c r="B103" s="107"/>
    </row>
    <row r="104" ht="15.75" customHeight="1">
      <c r="B104" s="107"/>
    </row>
    <row r="105" ht="15.75" customHeight="1">
      <c r="B105" s="107"/>
    </row>
    <row r="106" ht="15.75" customHeight="1">
      <c r="B106" s="107"/>
    </row>
    <row r="107" ht="15.75" customHeight="1">
      <c r="B107" s="107"/>
    </row>
    <row r="108" ht="15.75" customHeight="1">
      <c r="B108" s="107"/>
    </row>
    <row r="109" ht="15.75" customHeight="1">
      <c r="B109" s="107"/>
    </row>
    <row r="110" ht="15.75" customHeight="1">
      <c r="B110" s="107"/>
    </row>
    <row r="111" ht="15.75" customHeight="1">
      <c r="B111" s="107"/>
    </row>
    <row r="112" ht="15.75" customHeight="1">
      <c r="B112" s="107"/>
    </row>
    <row r="113" ht="15.75" customHeight="1">
      <c r="B113" s="107"/>
    </row>
    <row r="114" ht="15.75" customHeight="1">
      <c r="B114" s="107"/>
    </row>
    <row r="115" ht="15.75" customHeight="1">
      <c r="B115" s="107"/>
    </row>
    <row r="116" ht="15.75" customHeight="1">
      <c r="B116" s="107"/>
    </row>
    <row r="117" ht="15.75" customHeight="1">
      <c r="B117" s="107"/>
    </row>
    <row r="118" ht="15.75" customHeight="1">
      <c r="B118" s="107"/>
    </row>
    <row r="119" ht="15.75" customHeight="1">
      <c r="B119" s="107"/>
    </row>
    <row r="120" ht="15.75" customHeight="1">
      <c r="B120" s="107"/>
    </row>
    <row r="121" ht="15.75" customHeight="1">
      <c r="B121" s="107"/>
    </row>
    <row r="122" ht="15.75" customHeight="1">
      <c r="B122" s="107"/>
    </row>
    <row r="123" ht="15.75" customHeight="1">
      <c r="B123" s="107"/>
    </row>
    <row r="124" ht="15.75" customHeight="1">
      <c r="B124" s="107"/>
    </row>
    <row r="125" ht="15.75" customHeight="1">
      <c r="B125" s="107"/>
    </row>
    <row r="126" ht="15.75" customHeight="1">
      <c r="B126" s="107"/>
    </row>
    <row r="127" ht="15.75" customHeight="1">
      <c r="B127" s="107"/>
    </row>
    <row r="128" ht="15.75" customHeight="1">
      <c r="B128" s="107"/>
    </row>
    <row r="129" ht="15.75" customHeight="1">
      <c r="B129" s="107"/>
    </row>
    <row r="130" ht="15.75" customHeight="1">
      <c r="B130" s="107"/>
    </row>
    <row r="131" ht="15.75" customHeight="1">
      <c r="B131" s="107"/>
    </row>
    <row r="132" ht="15.75" customHeight="1">
      <c r="B132" s="107"/>
    </row>
    <row r="133" ht="15.75" customHeight="1">
      <c r="B133" s="107"/>
    </row>
    <row r="134" ht="15.75" customHeight="1">
      <c r="B134" s="107"/>
    </row>
    <row r="135" ht="15.75" customHeight="1">
      <c r="B135" s="107"/>
    </row>
    <row r="136" ht="15.75" customHeight="1">
      <c r="B136" s="107"/>
    </row>
    <row r="137" ht="15.75" customHeight="1">
      <c r="B137" s="107"/>
    </row>
    <row r="138" ht="15.75" customHeight="1">
      <c r="B138" s="107"/>
    </row>
    <row r="139" ht="15.75" customHeight="1">
      <c r="B139" s="107"/>
    </row>
    <row r="140" ht="15.75" customHeight="1">
      <c r="B140" s="107"/>
    </row>
    <row r="141" ht="15.75" customHeight="1">
      <c r="B141" s="107"/>
    </row>
    <row r="142" ht="15.75" customHeight="1">
      <c r="B142" s="107"/>
    </row>
    <row r="143" ht="15.75" customHeight="1">
      <c r="B143" s="107"/>
    </row>
    <row r="144" ht="15.75" customHeight="1">
      <c r="B144" s="107"/>
    </row>
    <row r="145" ht="15.75" customHeight="1">
      <c r="B145" s="107"/>
    </row>
    <row r="146" ht="15.75" customHeight="1">
      <c r="B146" s="107"/>
    </row>
    <row r="147" ht="15.75" customHeight="1">
      <c r="B147" s="107"/>
    </row>
    <row r="148" ht="15.75" customHeight="1">
      <c r="B148" s="107"/>
    </row>
    <row r="149" ht="15.75" customHeight="1">
      <c r="B149" s="107"/>
    </row>
    <row r="150" ht="15.75" customHeight="1">
      <c r="B150" s="107"/>
    </row>
    <row r="151" ht="15.75" customHeight="1">
      <c r="B151" s="107"/>
    </row>
    <row r="152" ht="15.75" customHeight="1">
      <c r="B152" s="107"/>
    </row>
    <row r="153" ht="15.75" customHeight="1">
      <c r="B153" s="107"/>
    </row>
    <row r="154" ht="15.75" customHeight="1">
      <c r="B154" s="107"/>
    </row>
    <row r="155" ht="15.75" customHeight="1">
      <c r="B155" s="107"/>
    </row>
    <row r="156" ht="15.75" customHeight="1">
      <c r="B156" s="107"/>
    </row>
    <row r="157" ht="15.75" customHeight="1">
      <c r="B157" s="107"/>
    </row>
    <row r="158" ht="15.75" customHeight="1">
      <c r="B158" s="107"/>
    </row>
    <row r="159" ht="15.75" customHeight="1">
      <c r="B159" s="107"/>
    </row>
    <row r="160" ht="15.75" customHeight="1">
      <c r="B160" s="107"/>
    </row>
    <row r="161" ht="15.75" customHeight="1">
      <c r="B161" s="107"/>
    </row>
    <row r="162" ht="15.75" customHeight="1">
      <c r="B162" s="107"/>
    </row>
    <row r="163" ht="15.75" customHeight="1">
      <c r="B163" s="107"/>
    </row>
    <row r="164" ht="15.75" customHeight="1">
      <c r="B164" s="107"/>
    </row>
    <row r="165" ht="15.75" customHeight="1">
      <c r="B165" s="107"/>
    </row>
    <row r="166" ht="15.75" customHeight="1">
      <c r="B166" s="107"/>
    </row>
    <row r="167" ht="15.75" customHeight="1">
      <c r="B167" s="107"/>
    </row>
    <row r="168" ht="15.75" customHeight="1">
      <c r="B168" s="107"/>
    </row>
    <row r="169" ht="15.75" customHeight="1">
      <c r="B169" s="107"/>
    </row>
    <row r="170" ht="15.75" customHeight="1">
      <c r="B170" s="107"/>
    </row>
    <row r="171" ht="15.75" customHeight="1">
      <c r="B171" s="107"/>
    </row>
    <row r="172" ht="15.75" customHeight="1">
      <c r="B172" s="107"/>
    </row>
    <row r="173" ht="15.75" customHeight="1">
      <c r="B173" s="107"/>
    </row>
    <row r="174" ht="15.75" customHeight="1">
      <c r="B174" s="107"/>
    </row>
    <row r="175" ht="15.75" customHeight="1">
      <c r="B175" s="107"/>
    </row>
    <row r="176" ht="15.75" customHeight="1">
      <c r="B176" s="107"/>
    </row>
    <row r="177" ht="15.75" customHeight="1">
      <c r="B177" s="107"/>
    </row>
    <row r="178" ht="15.75" customHeight="1">
      <c r="B178" s="107"/>
    </row>
    <row r="179" ht="15.75" customHeight="1">
      <c r="B179" s="107"/>
    </row>
    <row r="180" ht="15.75" customHeight="1">
      <c r="B180" s="107"/>
    </row>
    <row r="181" ht="15.75" customHeight="1">
      <c r="B181" s="107"/>
    </row>
    <row r="182" ht="15.75" customHeight="1">
      <c r="B182" s="107"/>
    </row>
    <row r="183" ht="15.75" customHeight="1">
      <c r="B183" s="107"/>
    </row>
    <row r="184" ht="15.75" customHeight="1">
      <c r="B184" s="107"/>
    </row>
    <row r="185" ht="15.75" customHeight="1">
      <c r="B185" s="107"/>
    </row>
    <row r="186" ht="15.75" customHeight="1">
      <c r="B186" s="107"/>
    </row>
    <row r="187" ht="15.75" customHeight="1">
      <c r="B187" s="107"/>
    </row>
    <row r="188" ht="15.75" customHeight="1">
      <c r="B188" s="107"/>
    </row>
    <row r="189" ht="15.75" customHeight="1">
      <c r="B189" s="107"/>
    </row>
    <row r="190" ht="15.75" customHeight="1">
      <c r="B190" s="107"/>
    </row>
    <row r="191" ht="15.75" customHeight="1">
      <c r="B191" s="107"/>
    </row>
    <row r="192" ht="15.75" customHeight="1">
      <c r="B192" s="107"/>
    </row>
    <row r="193" ht="15.75" customHeight="1">
      <c r="B193" s="107"/>
    </row>
    <row r="194" ht="15.75" customHeight="1">
      <c r="B194" s="107"/>
    </row>
    <row r="195" ht="15.75" customHeight="1">
      <c r="B195" s="107"/>
    </row>
    <row r="196" ht="15.75" customHeight="1">
      <c r="B196" s="107"/>
    </row>
    <row r="197" ht="15.75" customHeight="1">
      <c r="B197" s="107"/>
    </row>
    <row r="198" ht="15.75" customHeight="1">
      <c r="B198" s="107"/>
    </row>
    <row r="199" ht="15.75" customHeight="1">
      <c r="B199" s="107"/>
    </row>
    <row r="200" ht="15.75" customHeight="1">
      <c r="B200" s="107"/>
    </row>
    <row r="201" ht="15.75" customHeight="1">
      <c r="B201" s="107"/>
    </row>
    <row r="202" ht="15.75" customHeight="1">
      <c r="B202" s="107"/>
    </row>
    <row r="203" ht="15.75" customHeight="1">
      <c r="B203" s="107"/>
    </row>
    <row r="204" ht="15.75" customHeight="1">
      <c r="B204" s="107"/>
    </row>
    <row r="205" ht="15.75" customHeight="1">
      <c r="B205" s="107"/>
    </row>
    <row r="206" ht="15.75" customHeight="1">
      <c r="B206" s="107"/>
    </row>
    <row r="207" ht="15.75" customHeight="1">
      <c r="B207" s="107"/>
    </row>
    <row r="208" ht="15.75" customHeight="1">
      <c r="B208" s="107"/>
    </row>
    <row r="209" ht="15.75" customHeight="1">
      <c r="B209" s="107"/>
    </row>
    <row r="210" ht="15.75" customHeight="1">
      <c r="B210" s="107"/>
    </row>
    <row r="211" ht="15.75" customHeight="1">
      <c r="B211" s="107"/>
    </row>
    <row r="212" ht="15.75" customHeight="1">
      <c r="B212" s="107"/>
    </row>
    <row r="213" ht="15.75" customHeight="1">
      <c r="B213" s="107"/>
    </row>
    <row r="214" ht="15.75" customHeight="1">
      <c r="B214" s="107"/>
    </row>
    <row r="215" ht="15.75" customHeight="1">
      <c r="B215" s="107"/>
    </row>
    <row r="216" ht="15.75" customHeight="1">
      <c r="B216" s="107"/>
    </row>
    <row r="217" ht="15.75" customHeight="1">
      <c r="B217" s="107"/>
    </row>
    <row r="218" ht="15.75" customHeight="1">
      <c r="B218" s="107"/>
    </row>
    <row r="219" ht="15.75" customHeight="1">
      <c r="B219" s="107"/>
    </row>
    <row r="220" ht="15.75" customHeight="1">
      <c r="B220" s="107"/>
    </row>
    <row r="221" ht="15.75" customHeight="1">
      <c r="B221" s="107"/>
    </row>
    <row r="222" ht="15.75" customHeight="1">
      <c r="B222" s="107"/>
    </row>
    <row r="223" ht="15.75" customHeight="1">
      <c r="B223" s="107"/>
    </row>
    <row r="224" ht="15.75" customHeight="1">
      <c r="B224" s="107"/>
    </row>
    <row r="225" ht="15.75" customHeight="1">
      <c r="B225" s="107"/>
    </row>
    <row r="226" ht="15.75" customHeight="1">
      <c r="B226" s="107"/>
    </row>
    <row r="227" ht="15.75" customHeight="1">
      <c r="B227" s="107"/>
    </row>
    <row r="228" ht="15.75" customHeight="1">
      <c r="B228" s="107"/>
    </row>
    <row r="229" ht="15.75" customHeight="1">
      <c r="B229" s="107"/>
    </row>
    <row r="230" ht="15.75" customHeight="1">
      <c r="B230" s="107"/>
    </row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C1"/>
    <mergeCell ref="A3:A10"/>
    <mergeCell ref="A11:A14"/>
    <mergeCell ref="A15:A24"/>
    <mergeCell ref="A25:A30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3.5"/>
    <col customWidth="1" min="2" max="2" width="11.0"/>
    <col customWidth="1" min="3" max="3" width="32.63"/>
    <col customWidth="1" min="4" max="26" width="11.0"/>
  </cols>
  <sheetData>
    <row r="1">
      <c r="A1" s="23" t="s">
        <v>52</v>
      </c>
      <c r="B1" s="23"/>
      <c r="C1" s="23" t="s">
        <v>77</v>
      </c>
    </row>
    <row r="2" ht="15.0" customHeight="1">
      <c r="A2" s="108" t="s">
        <v>45</v>
      </c>
      <c r="B2" s="108" t="s">
        <v>46</v>
      </c>
      <c r="C2" s="108" t="s">
        <v>5</v>
      </c>
      <c r="D2" s="108" t="s">
        <v>10</v>
      </c>
      <c r="E2" s="108" t="s">
        <v>16</v>
      </c>
      <c r="F2" s="8" t="s">
        <v>22</v>
      </c>
      <c r="M2" s="23"/>
      <c r="N2" s="23"/>
    </row>
    <row r="3" ht="15.0" customHeight="1">
      <c r="A3" s="108" t="s">
        <v>48</v>
      </c>
      <c r="B3" s="108" t="s">
        <v>49</v>
      </c>
      <c r="C3" s="108" t="s">
        <v>6</v>
      </c>
      <c r="D3" s="108" t="s">
        <v>11</v>
      </c>
      <c r="E3" s="108" t="s">
        <v>17</v>
      </c>
      <c r="M3" s="23" t="s">
        <v>78</v>
      </c>
      <c r="N3" s="23" t="s">
        <v>79</v>
      </c>
    </row>
    <row r="4" ht="15.0" customHeight="1">
      <c r="A4" s="108" t="s">
        <v>50</v>
      </c>
      <c r="B4" s="108" t="s">
        <v>80</v>
      </c>
      <c r="C4" s="108" t="s">
        <v>7</v>
      </c>
      <c r="D4" s="108" t="s">
        <v>12</v>
      </c>
      <c r="E4" s="108" t="s">
        <v>18</v>
      </c>
      <c r="M4" s="8" t="s">
        <v>81</v>
      </c>
      <c r="N4" s="8" t="s">
        <v>82</v>
      </c>
    </row>
    <row r="5" ht="15.0" customHeight="1">
      <c r="A5" s="108" t="s">
        <v>51</v>
      </c>
      <c r="B5" s="108" t="s">
        <v>83</v>
      </c>
      <c r="C5" s="108" t="s">
        <v>8</v>
      </c>
      <c r="D5" s="108" t="s">
        <v>13</v>
      </c>
      <c r="E5" s="108" t="s">
        <v>19</v>
      </c>
      <c r="F5" s="108" t="s">
        <v>23</v>
      </c>
      <c r="G5" s="108" t="s">
        <v>84</v>
      </c>
      <c r="M5" s="109" t="s">
        <v>85</v>
      </c>
      <c r="N5" s="109" t="s">
        <v>86</v>
      </c>
    </row>
    <row r="6" ht="15.0" customHeight="1">
      <c r="A6" s="108" t="s">
        <v>87</v>
      </c>
      <c r="B6" s="108" t="s">
        <v>88</v>
      </c>
      <c r="C6" s="108" t="s">
        <v>89</v>
      </c>
      <c r="D6" s="108" t="s">
        <v>90</v>
      </c>
      <c r="M6" s="109" t="s">
        <v>85</v>
      </c>
      <c r="N6" s="109" t="s">
        <v>86</v>
      </c>
    </row>
    <row r="7" ht="15.0" customHeight="1">
      <c r="A7" s="108" t="s">
        <v>91</v>
      </c>
      <c r="B7" s="108" t="s">
        <v>92</v>
      </c>
      <c r="C7" s="108" t="s">
        <v>93</v>
      </c>
      <c r="D7" s="108" t="s">
        <v>94</v>
      </c>
    </row>
    <row r="8" ht="15.0" customHeight="1">
      <c r="A8" s="108"/>
      <c r="B8" s="108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5.0"/>
    <col customWidth="1" min="2" max="2" width="22.38"/>
    <col customWidth="1" min="3" max="3" width="6.5"/>
    <col customWidth="1" min="4" max="4" width="59.5"/>
    <col customWidth="1" min="5" max="5" width="36.25"/>
    <col customWidth="1" min="6" max="6" width="24.0"/>
    <col customWidth="1" hidden="1" min="7" max="7" width="13.0"/>
    <col customWidth="1" hidden="1" min="8" max="8" width="19.63"/>
    <col customWidth="1" min="9" max="9" width="5.5"/>
    <col customWidth="1" min="10" max="10" width="57.5"/>
    <col customWidth="1" min="11" max="11" width="21.38"/>
    <col customWidth="1" min="12" max="12" width="28.5"/>
    <col customWidth="1" min="13" max="13" width="25.63"/>
    <col customWidth="1" hidden="1" min="14" max="14" width="7.38"/>
    <col customWidth="1" hidden="1" min="15" max="15" width="15.38"/>
    <col customWidth="1" hidden="1" min="16" max="16" width="7.88"/>
    <col customWidth="1" hidden="1" min="17" max="17" width="9.63"/>
    <col customWidth="1" min="18" max="19" width="9.63"/>
    <col customWidth="1" min="20" max="27" width="11.0"/>
  </cols>
  <sheetData>
    <row r="1" ht="40.5" customHeight="1">
      <c r="A1" s="110" t="s">
        <v>95</v>
      </c>
      <c r="B1" s="110" t="s">
        <v>96</v>
      </c>
      <c r="C1" s="111" t="s">
        <v>97</v>
      </c>
      <c r="D1" s="110" t="s">
        <v>98</v>
      </c>
      <c r="E1" s="110" t="s">
        <v>99</v>
      </c>
      <c r="F1" s="112" t="s">
        <v>100</v>
      </c>
      <c r="G1" s="2"/>
      <c r="H1" s="3"/>
      <c r="I1" s="113"/>
      <c r="J1" s="114" t="s">
        <v>101</v>
      </c>
      <c r="K1" s="2"/>
      <c r="L1" s="2"/>
      <c r="M1" s="3"/>
      <c r="P1" s="8"/>
      <c r="Q1" s="115" t="s">
        <v>102</v>
      </c>
    </row>
    <row r="2" ht="84.0" customHeight="1">
      <c r="A2" s="45"/>
      <c r="B2" s="45"/>
      <c r="C2" s="45"/>
      <c r="D2" s="45"/>
      <c r="E2" s="45"/>
      <c r="F2" s="110" t="s">
        <v>103</v>
      </c>
      <c r="G2" s="110" t="s">
        <v>104</v>
      </c>
      <c r="H2" s="110" t="s">
        <v>105</v>
      </c>
      <c r="I2" s="116"/>
      <c r="J2" s="117" t="s">
        <v>106</v>
      </c>
      <c r="K2" s="118" t="s">
        <v>107</v>
      </c>
      <c r="L2" s="118" t="s">
        <v>108</v>
      </c>
      <c r="M2" s="118" t="s">
        <v>109</v>
      </c>
      <c r="O2" s="119"/>
      <c r="P2" s="119"/>
      <c r="Q2" s="119"/>
      <c r="R2" s="119"/>
      <c r="S2" s="119"/>
    </row>
    <row r="3" ht="64.5" customHeight="1">
      <c r="A3" s="120" t="s">
        <v>110</v>
      </c>
      <c r="B3" s="121" t="s">
        <v>111</v>
      </c>
      <c r="C3" s="122">
        <v>4.0</v>
      </c>
      <c r="D3" s="123" t="s">
        <v>112</v>
      </c>
      <c r="E3" s="124" t="s">
        <v>113</v>
      </c>
      <c r="F3" s="125" t="s">
        <v>114</v>
      </c>
      <c r="G3" s="126" t="str">
        <f t="shared" ref="G3:G40" si="1">IF(F3="TESTO NARRATIVO",$Q$1," ")</f>
        <v> </v>
      </c>
      <c r="H3" s="127"/>
      <c r="I3" s="128"/>
      <c r="J3" s="129" t="s">
        <v>28</v>
      </c>
      <c r="K3" s="130" t="str">
        <f>VLOOKUP(J3,IMPIANTO_BASE!$B$9:$C$43,2,FALSE)</f>
        <v>CCEU1 - competenza alfabetica funzionale</v>
      </c>
      <c r="L3" s="131" t="s">
        <v>115</v>
      </c>
      <c r="M3" s="132" t="s">
        <v>116</v>
      </c>
      <c r="N3" s="8" t="str">
        <f>MID(J3,1,1)</f>
        <v>1</v>
      </c>
      <c r="O3" s="8" t="str">
        <f>IF(N3="-", LOOKUP(J3,IMPIANTO_BASE!B38:B43,IMPIANTO_BASE!A38:A43)," ")</f>
        <v> </v>
      </c>
      <c r="Q3" s="8"/>
    </row>
    <row r="4" ht="53.25" customHeight="1">
      <c r="A4" s="133"/>
      <c r="B4" s="134" t="s">
        <v>117</v>
      </c>
      <c r="C4" s="135"/>
      <c r="D4" s="136" t="s">
        <v>118</v>
      </c>
      <c r="E4" s="137" t="s">
        <v>119</v>
      </c>
      <c r="F4" s="138" t="s">
        <v>120</v>
      </c>
      <c r="G4" s="126" t="str">
        <f t="shared" si="1"/>
        <v> </v>
      </c>
      <c r="H4" s="127"/>
      <c r="I4" s="116"/>
      <c r="J4" s="139" t="s">
        <v>38</v>
      </c>
      <c r="K4" s="31" t="str">
        <f>VLOOKUP(J4,IMPIANTO_BASE!$B$9:$C$43,2,FALSE)</f>
        <v>CCEU6 - competenza in materia di cittadinanza</v>
      </c>
      <c r="L4" s="140"/>
      <c r="M4" s="141" t="s">
        <v>121</v>
      </c>
      <c r="O4" s="8" t="s">
        <v>122</v>
      </c>
    </row>
    <row r="5" ht="68.25" customHeight="1">
      <c r="A5" s="133"/>
      <c r="B5" s="134" t="s">
        <v>123</v>
      </c>
      <c r="C5" s="135"/>
      <c r="D5" s="136" t="s">
        <v>124</v>
      </c>
      <c r="E5" s="137" t="s">
        <v>125</v>
      </c>
      <c r="F5" s="138" t="s">
        <v>120</v>
      </c>
      <c r="G5" s="126" t="str">
        <f t="shared" si="1"/>
        <v> </v>
      </c>
      <c r="H5" s="127"/>
      <c r="I5" s="116"/>
      <c r="J5" s="139" t="s">
        <v>36</v>
      </c>
      <c r="K5" s="31" t="str">
        <f>VLOOKUP(J5,IMPIANTO_BASE!$B$9:$C$43,2,FALSE)</f>
        <v>CCEU7 - competenza imprenditoriale</v>
      </c>
      <c r="L5" s="140"/>
      <c r="M5" s="141" t="s">
        <v>126</v>
      </c>
    </row>
    <row r="6" ht="49.5" customHeight="1">
      <c r="A6" s="133"/>
      <c r="B6" s="134" t="s">
        <v>127</v>
      </c>
      <c r="C6" s="135"/>
      <c r="D6" s="136" t="s">
        <v>128</v>
      </c>
      <c r="E6" s="137" t="s">
        <v>125</v>
      </c>
      <c r="F6" s="142" t="s">
        <v>129</v>
      </c>
      <c r="G6" s="126" t="str">
        <f t="shared" si="1"/>
        <v> </v>
      </c>
      <c r="H6" s="127"/>
      <c r="I6" s="116"/>
      <c r="J6" s="139" t="s">
        <v>30</v>
      </c>
      <c r="K6" s="31" t="str">
        <f>VLOOKUP(J6,IMPIANTO_BASE!$B$9:$C$43,2,FALSE)</f>
        <v>CCEU1 - competenza alfabetica funzionale</v>
      </c>
      <c r="L6" s="140"/>
      <c r="M6" s="141" t="s">
        <v>130</v>
      </c>
    </row>
    <row r="7" ht="96.75" customHeight="1">
      <c r="A7" s="133"/>
      <c r="B7" s="134" t="s">
        <v>131</v>
      </c>
      <c r="C7" s="135"/>
      <c r="D7" s="136" t="s">
        <v>132</v>
      </c>
      <c r="E7" s="137" t="s">
        <v>133</v>
      </c>
      <c r="F7" s="142" t="s">
        <v>134</v>
      </c>
      <c r="G7" s="126" t="str">
        <f t="shared" si="1"/>
        <v> </v>
      </c>
      <c r="H7" s="127"/>
      <c r="I7" s="116"/>
      <c r="J7" s="139" t="s">
        <v>46</v>
      </c>
      <c r="K7" s="31" t="str">
        <f>VLOOKUP(J7,IMPIANTO_BASE!$B$9:$C$43,2,FALSE)</f>
        <v>CCEU5 - competenza personale, sociale e capacità di imparare ad imparare</v>
      </c>
      <c r="L7" s="140"/>
      <c r="M7" s="141" t="s">
        <v>121</v>
      </c>
    </row>
    <row r="8" ht="81.75" customHeight="1">
      <c r="A8" s="133"/>
      <c r="B8" s="134" t="s">
        <v>135</v>
      </c>
      <c r="C8" s="135"/>
      <c r="D8" s="136" t="s">
        <v>136</v>
      </c>
      <c r="E8" s="137" t="s">
        <v>137</v>
      </c>
      <c r="F8" s="142" t="s">
        <v>138</v>
      </c>
      <c r="G8" s="126" t="str">
        <f t="shared" si="1"/>
        <v> </v>
      </c>
      <c r="H8" s="127"/>
      <c r="I8" s="116"/>
      <c r="J8" s="139" t="s">
        <v>7</v>
      </c>
      <c r="K8" s="31" t="str">
        <f>VLOOKUP(J8,IMPIANTO_BASE!$B$9:$C$43,2,FALSE)</f>
        <v>CCEU5 - competenza personale, sociale e capacità di imparare ad imparare</v>
      </c>
      <c r="L8" s="140"/>
      <c r="M8" s="141" t="s">
        <v>126</v>
      </c>
    </row>
    <row r="9" ht="66.75" customHeight="1">
      <c r="A9" s="133"/>
      <c r="B9" s="143" t="s">
        <v>139</v>
      </c>
      <c r="C9" s="144"/>
      <c r="D9" s="145" t="s">
        <v>140</v>
      </c>
      <c r="E9" s="146" t="s">
        <v>141</v>
      </c>
      <c r="F9" s="147" t="s">
        <v>142</v>
      </c>
      <c r="G9" s="126" t="str">
        <f t="shared" si="1"/>
        <v> </v>
      </c>
      <c r="H9" s="127"/>
      <c r="I9" s="148"/>
      <c r="J9" s="149" t="s">
        <v>49</v>
      </c>
      <c r="K9" s="146" t="str">
        <f>VLOOKUP(J9,IMPIANTO_BASE!$B$9:$C$43,2,FALSE)</f>
        <v>CCEU5 - competenza personale, sociale e capacità di imparare ad imparare</v>
      </c>
      <c r="L9" s="150"/>
      <c r="M9" s="151" t="s">
        <v>130</v>
      </c>
    </row>
    <row r="10" ht="37.5" hidden="1" customHeight="1">
      <c r="A10" s="133"/>
      <c r="B10" s="152"/>
      <c r="C10" s="153"/>
      <c r="D10" s="154"/>
      <c r="E10" s="155"/>
      <c r="F10" s="156" t="s">
        <v>39</v>
      </c>
      <c r="G10" s="126" t="str">
        <f t="shared" si="1"/>
        <v> </v>
      </c>
      <c r="H10" s="157"/>
      <c r="I10" s="116"/>
      <c r="J10" s="158" t="s">
        <v>25</v>
      </c>
      <c r="K10" s="159" t="str">
        <f>VLOOKUP(J10,IMPIANTO_BASE!$B$9:$C$43,2,FALSE)</f>
        <v>#N/A</v>
      </c>
      <c r="L10" s="160" t="s">
        <v>71</v>
      </c>
      <c r="M10" s="161"/>
    </row>
    <row r="11" ht="26.25" hidden="1" customHeight="1">
      <c r="A11" s="133"/>
      <c r="B11" s="162"/>
      <c r="C11" s="153"/>
      <c r="D11" s="163"/>
      <c r="E11" s="137"/>
      <c r="F11" s="142" t="s">
        <v>39</v>
      </c>
      <c r="G11" s="126" t="str">
        <f t="shared" si="1"/>
        <v> </v>
      </c>
      <c r="H11" s="157"/>
      <c r="I11" s="116"/>
      <c r="J11" s="139" t="s">
        <v>25</v>
      </c>
      <c r="K11" s="31" t="str">
        <f>VLOOKUP(J11,IMPIANTO_BASE!$B$9:$C$43,2,FALSE)</f>
        <v>#N/A</v>
      </c>
      <c r="L11" s="164" t="s">
        <v>71</v>
      </c>
      <c r="M11" s="165"/>
    </row>
    <row r="12" ht="26.25" hidden="1" customHeight="1">
      <c r="A12" s="133"/>
      <c r="B12" s="162"/>
      <c r="C12" s="153"/>
      <c r="D12" s="163"/>
      <c r="E12" s="137"/>
      <c r="F12" s="142" t="s">
        <v>39</v>
      </c>
      <c r="G12" s="126" t="str">
        <f t="shared" si="1"/>
        <v> </v>
      </c>
      <c r="H12" s="157"/>
      <c r="I12" s="116"/>
      <c r="J12" s="139" t="s">
        <v>25</v>
      </c>
      <c r="K12" s="31" t="str">
        <f>VLOOKUP(J12,IMPIANTO_BASE!$B$9:$C$43,2,FALSE)</f>
        <v>#N/A</v>
      </c>
      <c r="L12" s="164" t="s">
        <v>71</v>
      </c>
      <c r="M12" s="165"/>
    </row>
    <row r="13" ht="26.25" hidden="1" customHeight="1">
      <c r="A13" s="133"/>
      <c r="B13" s="162"/>
      <c r="C13" s="153"/>
      <c r="D13" s="163"/>
      <c r="E13" s="137"/>
      <c r="F13" s="142" t="s">
        <v>39</v>
      </c>
      <c r="G13" s="126" t="str">
        <f t="shared" si="1"/>
        <v> </v>
      </c>
      <c r="H13" s="157"/>
      <c r="I13" s="116"/>
      <c r="J13" s="139" t="s">
        <v>25</v>
      </c>
      <c r="K13" s="31" t="str">
        <f>VLOOKUP(J13,IMPIANTO_BASE!$B$9:$C$43,2,FALSE)</f>
        <v>#N/A</v>
      </c>
      <c r="L13" s="164" t="s">
        <v>71</v>
      </c>
      <c r="M13" s="165"/>
    </row>
    <row r="14" ht="26.25" hidden="1" customHeight="1">
      <c r="A14" s="166"/>
      <c r="B14" s="167"/>
      <c r="C14" s="168"/>
      <c r="D14" s="169"/>
      <c r="E14" s="137"/>
      <c r="F14" s="170" t="s">
        <v>39</v>
      </c>
      <c r="G14" s="126" t="str">
        <f t="shared" si="1"/>
        <v> </v>
      </c>
      <c r="H14" s="157"/>
      <c r="I14" s="116"/>
      <c r="J14" s="171" t="s">
        <v>25</v>
      </c>
      <c r="K14" s="137" t="str">
        <f>VLOOKUP(J14,IMPIANTO_BASE!$B$9:$C$43,2,FALSE)</f>
        <v>#N/A</v>
      </c>
      <c r="L14" s="172" t="s">
        <v>71</v>
      </c>
      <c r="M14" s="173"/>
    </row>
    <row r="15" ht="85.5" customHeight="1">
      <c r="A15" s="174" t="s">
        <v>143</v>
      </c>
      <c r="B15" s="175" t="s">
        <v>144</v>
      </c>
      <c r="C15" s="176">
        <v>4.0</v>
      </c>
      <c r="D15" s="177" t="s">
        <v>145</v>
      </c>
      <c r="E15" s="178" t="s">
        <v>146</v>
      </c>
      <c r="F15" s="179" t="s">
        <v>147</v>
      </c>
      <c r="G15" s="126" t="str">
        <f t="shared" si="1"/>
        <v> </v>
      </c>
      <c r="H15" s="127"/>
      <c r="I15" s="180"/>
      <c r="J15" s="181" t="s">
        <v>28</v>
      </c>
      <c r="K15" s="182" t="str">
        <f>VLOOKUP(J15,IMPIANTO_BASE!$B$9:$C$43,2,FALSE)</f>
        <v>CCEU1 - competenza alfabetica funzionale</v>
      </c>
      <c r="L15" s="183" t="s">
        <v>41</v>
      </c>
      <c r="M15" s="184" t="s">
        <v>126</v>
      </c>
    </row>
    <row r="16" ht="33.0" customHeight="1">
      <c r="A16" s="185"/>
      <c r="B16" s="186" t="s">
        <v>148</v>
      </c>
      <c r="C16" s="135"/>
      <c r="D16" s="187" t="s">
        <v>149</v>
      </c>
      <c r="E16" s="137" t="s">
        <v>146</v>
      </c>
      <c r="F16" s="142" t="s">
        <v>147</v>
      </c>
      <c r="G16" s="126" t="str">
        <f t="shared" si="1"/>
        <v> </v>
      </c>
      <c r="H16" s="127"/>
      <c r="I16" s="116"/>
      <c r="J16" s="139"/>
      <c r="K16" s="31"/>
      <c r="L16" s="140"/>
      <c r="M16" s="188"/>
    </row>
    <row r="17">
      <c r="A17" s="185"/>
      <c r="B17" s="186" t="s">
        <v>150</v>
      </c>
      <c r="C17" s="135"/>
      <c r="D17" s="187" t="s">
        <v>151</v>
      </c>
      <c r="E17" s="137" t="s">
        <v>152</v>
      </c>
      <c r="F17" s="142" t="s">
        <v>138</v>
      </c>
      <c r="G17" s="126" t="str">
        <f t="shared" si="1"/>
        <v> </v>
      </c>
      <c r="H17" s="127"/>
      <c r="I17" s="116"/>
      <c r="J17" s="139" t="s">
        <v>31</v>
      </c>
      <c r="K17" s="31" t="str">
        <f>VLOOKUP(J17,IMPIANTO_BASE!$B$9:$C$43,2,FALSE)</f>
        <v>CCEU4 - competenza digitale</v>
      </c>
      <c r="L17" s="140"/>
      <c r="M17" s="188" t="s">
        <v>121</v>
      </c>
    </row>
    <row r="18">
      <c r="A18" s="185"/>
      <c r="B18" s="189" t="s">
        <v>153</v>
      </c>
      <c r="C18" s="190"/>
      <c r="D18" s="191" t="s">
        <v>154</v>
      </c>
      <c r="E18" s="192" t="s">
        <v>152</v>
      </c>
      <c r="F18" s="193" t="s">
        <v>138</v>
      </c>
      <c r="G18" s="126" t="str">
        <f t="shared" si="1"/>
        <v> </v>
      </c>
      <c r="H18" s="127"/>
      <c r="I18" s="194"/>
      <c r="J18" s="195" t="s">
        <v>42</v>
      </c>
      <c r="K18" s="192" t="str">
        <f>VLOOKUP(J18,IMPIANTO_BASE!$B$9:$C$43,2,FALSE)</f>
        <v>CCEU4 - competenza digitale</v>
      </c>
      <c r="L18" s="196"/>
      <c r="M18" s="197" t="s">
        <v>126</v>
      </c>
    </row>
    <row r="19" ht="40.5" hidden="1" customHeight="1">
      <c r="A19" s="185"/>
      <c r="B19" s="152"/>
      <c r="C19" s="153"/>
      <c r="D19" s="154"/>
      <c r="E19" s="155"/>
      <c r="F19" s="156"/>
      <c r="G19" s="126" t="str">
        <f t="shared" si="1"/>
        <v> </v>
      </c>
      <c r="H19" s="127"/>
      <c r="I19" s="116"/>
      <c r="J19" s="158" t="s">
        <v>25</v>
      </c>
      <c r="K19" s="159" t="str">
        <f>VLOOKUP(J19,IMPIANTO_BASE!$B$9:$C$43,2,FALSE)</f>
        <v>#N/A</v>
      </c>
      <c r="L19" s="160" t="s">
        <v>71</v>
      </c>
      <c r="M19" s="198"/>
    </row>
    <row r="20" ht="26.25" hidden="1" customHeight="1">
      <c r="A20" s="185"/>
      <c r="B20" s="199"/>
      <c r="C20" s="200"/>
      <c r="D20" s="163"/>
      <c r="E20" s="137"/>
      <c r="F20" s="142" t="s">
        <v>39</v>
      </c>
      <c r="G20" s="126" t="str">
        <f t="shared" si="1"/>
        <v> </v>
      </c>
      <c r="H20" s="127"/>
      <c r="I20" s="116"/>
      <c r="J20" s="139" t="s">
        <v>25</v>
      </c>
      <c r="K20" s="31" t="str">
        <f>VLOOKUP(J20,IMPIANTO_BASE!$B$9:$C$43,2,FALSE)</f>
        <v>#N/A</v>
      </c>
      <c r="L20" s="164" t="s">
        <v>71</v>
      </c>
      <c r="M20" s="201"/>
    </row>
    <row r="21" ht="26.25" hidden="1" customHeight="1">
      <c r="A21" s="185"/>
      <c r="B21" s="199"/>
      <c r="C21" s="200"/>
      <c r="D21" s="163"/>
      <c r="E21" s="137"/>
      <c r="F21" s="142" t="s">
        <v>39</v>
      </c>
      <c r="G21" s="126" t="str">
        <f t="shared" si="1"/>
        <v> </v>
      </c>
      <c r="H21" s="127"/>
      <c r="I21" s="116"/>
      <c r="J21" s="202" t="s">
        <v>25</v>
      </c>
      <c r="K21" s="203" t="str">
        <f>VLOOKUP(J21,IMPIANTO_BASE!$B$9:$C$43,2,FALSE)</f>
        <v>#N/A</v>
      </c>
      <c r="L21" s="204" t="s">
        <v>71</v>
      </c>
      <c r="M21" s="201" t="s">
        <v>155</v>
      </c>
    </row>
    <row r="22" ht="26.25" hidden="1" customHeight="1">
      <c r="A22" s="185"/>
      <c r="B22" s="199"/>
      <c r="C22" s="200"/>
      <c r="D22" s="163"/>
      <c r="E22" s="137"/>
      <c r="F22" s="142" t="s">
        <v>39</v>
      </c>
      <c r="G22" s="126" t="str">
        <f t="shared" si="1"/>
        <v> </v>
      </c>
      <c r="H22" s="127"/>
      <c r="I22" s="116"/>
      <c r="J22" s="139" t="s">
        <v>25</v>
      </c>
      <c r="K22" s="31" t="str">
        <f>VLOOKUP(J22,IMPIANTO_BASE!$B$9:$C$43,2,FALSE)</f>
        <v>#N/A</v>
      </c>
      <c r="L22" s="164" t="s">
        <v>71</v>
      </c>
      <c r="M22" s="201"/>
    </row>
    <row r="23" ht="26.25" hidden="1" customHeight="1">
      <c r="A23" s="185"/>
      <c r="B23" s="199"/>
      <c r="C23" s="200"/>
      <c r="D23" s="163"/>
      <c r="E23" s="137"/>
      <c r="F23" s="142" t="s">
        <v>39</v>
      </c>
      <c r="G23" s="126" t="str">
        <f t="shared" si="1"/>
        <v> </v>
      </c>
      <c r="H23" s="127"/>
      <c r="I23" s="116"/>
      <c r="J23" s="139" t="s">
        <v>25</v>
      </c>
      <c r="K23" s="31" t="str">
        <f>VLOOKUP(J23,IMPIANTO_BASE!$B$9:$C$43,2,FALSE)</f>
        <v>#N/A</v>
      </c>
      <c r="L23" s="164" t="s">
        <v>71</v>
      </c>
      <c r="M23" s="201"/>
    </row>
    <row r="24" ht="26.25" hidden="1" customHeight="1">
      <c r="A24" s="185"/>
      <c r="B24" s="199"/>
      <c r="C24" s="200"/>
      <c r="D24" s="163"/>
      <c r="E24" s="137"/>
      <c r="F24" s="142" t="s">
        <v>39</v>
      </c>
      <c r="G24" s="126" t="str">
        <f t="shared" si="1"/>
        <v> </v>
      </c>
      <c r="H24" s="127"/>
      <c r="I24" s="116"/>
      <c r="J24" s="139" t="s">
        <v>25</v>
      </c>
      <c r="K24" s="31" t="str">
        <f>VLOOKUP(J24,IMPIANTO_BASE!$B$9:$C$43,2,FALSE)</f>
        <v>#N/A</v>
      </c>
      <c r="L24" s="164" t="s">
        <v>71</v>
      </c>
      <c r="M24" s="201"/>
    </row>
    <row r="25" ht="26.25" hidden="1" customHeight="1">
      <c r="A25" s="185"/>
      <c r="B25" s="199"/>
      <c r="C25" s="200"/>
      <c r="D25" s="163"/>
      <c r="E25" s="137"/>
      <c r="F25" s="142" t="s">
        <v>39</v>
      </c>
      <c r="G25" s="126" t="str">
        <f t="shared" si="1"/>
        <v> </v>
      </c>
      <c r="H25" s="127"/>
      <c r="I25" s="116"/>
      <c r="J25" s="139" t="s">
        <v>25</v>
      </c>
      <c r="K25" s="31" t="str">
        <f>VLOOKUP(J25,IMPIANTO_BASE!$B$9:$C$43,2,FALSE)</f>
        <v>#N/A</v>
      </c>
      <c r="L25" s="164" t="s">
        <v>71</v>
      </c>
      <c r="M25" s="201"/>
    </row>
    <row r="26" ht="26.25" hidden="1" customHeight="1">
      <c r="A26" s="205"/>
      <c r="B26" s="206"/>
      <c r="C26" s="207"/>
      <c r="D26" s="208"/>
      <c r="E26" s="192"/>
      <c r="F26" s="193" t="s">
        <v>39</v>
      </c>
      <c r="G26" s="126" t="str">
        <f t="shared" si="1"/>
        <v> </v>
      </c>
      <c r="H26" s="127"/>
      <c r="I26" s="194"/>
      <c r="J26" s="195" t="s">
        <v>25</v>
      </c>
      <c r="K26" s="192" t="str">
        <f>VLOOKUP(J26,IMPIANTO_BASE!$B$9:$C$43,2,FALSE)</f>
        <v>#N/A</v>
      </c>
      <c r="L26" s="209" t="s">
        <v>71</v>
      </c>
      <c r="M26" s="210"/>
    </row>
    <row r="27" ht="80.25" customHeight="1">
      <c r="A27" s="211" t="s">
        <v>156</v>
      </c>
      <c r="B27" s="212" t="s">
        <v>157</v>
      </c>
      <c r="C27" s="213">
        <v>3.0</v>
      </c>
      <c r="D27" s="177" t="s">
        <v>158</v>
      </c>
      <c r="E27" s="178" t="s">
        <v>159</v>
      </c>
      <c r="F27" s="179" t="s">
        <v>134</v>
      </c>
      <c r="G27" s="126" t="str">
        <f t="shared" si="1"/>
        <v> </v>
      </c>
      <c r="H27" s="127"/>
      <c r="I27" s="180"/>
      <c r="J27" s="181" t="s">
        <v>7</v>
      </c>
      <c r="K27" s="182" t="str">
        <f>VLOOKUP(J27,IMPIANTO_BASE!$B$9:$C$43,2,FALSE)</f>
        <v>CCEU5 - competenza personale, sociale e capacità di imparare ad imparare</v>
      </c>
      <c r="L27" s="214" t="s">
        <v>115</v>
      </c>
      <c r="M27" s="215" t="s">
        <v>116</v>
      </c>
    </row>
    <row r="28" ht="99.0" customHeight="1">
      <c r="A28" s="216"/>
      <c r="B28" s="217" t="s">
        <v>160</v>
      </c>
      <c r="C28" s="19"/>
      <c r="D28" s="187" t="s">
        <v>161</v>
      </c>
      <c r="E28" s="137" t="s">
        <v>162</v>
      </c>
      <c r="F28" s="138" t="s">
        <v>163</v>
      </c>
      <c r="G28" s="126" t="str">
        <f t="shared" si="1"/>
        <v> </v>
      </c>
      <c r="H28" s="127"/>
      <c r="I28" s="116"/>
      <c r="J28" s="139" t="s">
        <v>28</v>
      </c>
      <c r="K28" s="31" t="str">
        <f>VLOOKUP(J28,IMPIANTO_BASE!$B$9:$C$43,2,FALSE)</f>
        <v>CCEU1 - competenza alfabetica funzionale</v>
      </c>
      <c r="L28" s="140"/>
      <c r="M28" s="201" t="s">
        <v>126</v>
      </c>
    </row>
    <row r="29" ht="70.5" customHeight="1">
      <c r="A29" s="216"/>
      <c r="B29" s="217" t="s">
        <v>164</v>
      </c>
      <c r="C29" s="19"/>
      <c r="D29" s="187" t="s">
        <v>165</v>
      </c>
      <c r="E29" s="137" t="s">
        <v>166</v>
      </c>
      <c r="F29" s="138" t="s">
        <v>120</v>
      </c>
      <c r="G29" s="126" t="str">
        <f t="shared" si="1"/>
        <v> </v>
      </c>
      <c r="H29" s="127"/>
      <c r="I29" s="116"/>
      <c r="J29" s="139" t="s">
        <v>36</v>
      </c>
      <c r="K29" s="31" t="str">
        <f>VLOOKUP(J29,IMPIANTO_BASE!$B$9:$C$43,2,FALSE)</f>
        <v>CCEU7 - competenza imprenditoriale</v>
      </c>
      <c r="L29" s="140"/>
      <c r="M29" s="201" t="s">
        <v>116</v>
      </c>
    </row>
    <row r="30">
      <c r="A30" s="216"/>
      <c r="B30" s="217" t="s">
        <v>167</v>
      </c>
      <c r="C30" s="19"/>
      <c r="D30" s="187" t="s">
        <v>168</v>
      </c>
      <c r="E30" s="137" t="s">
        <v>169</v>
      </c>
      <c r="F30" s="142" t="s">
        <v>114</v>
      </c>
      <c r="G30" s="126" t="str">
        <f t="shared" si="1"/>
        <v> </v>
      </c>
      <c r="H30" s="127"/>
      <c r="I30" s="116"/>
      <c r="J30" s="139" t="s">
        <v>49</v>
      </c>
      <c r="K30" s="31" t="str">
        <f>VLOOKUP(J30,IMPIANTO_BASE!$B$9:$C$43,2,FALSE)</f>
        <v>CCEU5 - competenza personale, sociale e capacità di imparare ad imparare</v>
      </c>
      <c r="L30" s="140"/>
      <c r="M30" s="201" t="s">
        <v>116</v>
      </c>
    </row>
    <row r="31" ht="36.0" customHeight="1">
      <c r="A31" s="216"/>
      <c r="B31" s="217" t="s">
        <v>170</v>
      </c>
      <c r="C31" s="45"/>
      <c r="D31" s="187" t="s">
        <v>171</v>
      </c>
      <c r="E31" s="137" t="s">
        <v>166</v>
      </c>
      <c r="F31" s="142" t="s">
        <v>134</v>
      </c>
      <c r="G31" s="126" t="str">
        <f t="shared" si="1"/>
        <v> </v>
      </c>
      <c r="H31" s="127"/>
      <c r="I31" s="116"/>
      <c r="J31" s="139" t="s">
        <v>12</v>
      </c>
      <c r="K31" s="31" t="str">
        <f>VLOOKUP(J31,IMPIANTO_BASE!$B$9:$C$43,2,FALSE)</f>
        <v>CCEU5 - competenza personale, sociale e capacità di imparare ad imparare</v>
      </c>
      <c r="L31" s="218"/>
      <c r="M31" s="201" t="s">
        <v>121</v>
      </c>
    </row>
    <row r="32" ht="26.25" hidden="1" customHeight="1">
      <c r="A32" s="216"/>
      <c r="B32" s="162"/>
      <c r="C32" s="219"/>
      <c r="D32" s="187"/>
      <c r="E32" s="137"/>
      <c r="F32" s="142" t="s">
        <v>39</v>
      </c>
      <c r="G32" s="126" t="str">
        <f t="shared" si="1"/>
        <v> </v>
      </c>
      <c r="H32" s="127"/>
      <c r="I32" s="116"/>
      <c r="J32" s="220" t="s">
        <v>25</v>
      </c>
      <c r="K32" s="221" t="str">
        <f>VLOOKUP(J32,IMPIANTO_BASE!$B$9:$C$43,2,FALSE)</f>
        <v>#N/A</v>
      </c>
      <c r="L32" s="222" t="s">
        <v>71</v>
      </c>
      <c r="M32" s="201"/>
    </row>
    <row r="33" ht="26.25" hidden="1" customHeight="1">
      <c r="A33" s="216"/>
      <c r="B33" s="162"/>
      <c r="C33" s="219"/>
      <c r="D33" s="187"/>
      <c r="E33" s="137"/>
      <c r="F33" s="142" t="s">
        <v>39</v>
      </c>
      <c r="G33" s="126" t="str">
        <f t="shared" si="1"/>
        <v> </v>
      </c>
      <c r="H33" s="127"/>
      <c r="I33" s="116"/>
      <c r="J33" s="31" t="s">
        <v>25</v>
      </c>
      <c r="K33" s="223" t="str">
        <f>VLOOKUP(J33,IMPIANTO_BASE!$B$9:$C$33,2,FALSE)</f>
        <v>#N/A</v>
      </c>
      <c r="L33" s="165" t="s">
        <v>71</v>
      </c>
      <c r="M33" s="224"/>
    </row>
    <row r="34" ht="26.25" hidden="1" customHeight="1">
      <c r="A34" s="216"/>
      <c r="B34" s="162"/>
      <c r="C34" s="219"/>
      <c r="D34" s="187"/>
      <c r="E34" s="137"/>
      <c r="F34" s="142" t="s">
        <v>39</v>
      </c>
      <c r="G34" s="126" t="str">
        <f t="shared" si="1"/>
        <v> </v>
      </c>
      <c r="H34" s="127"/>
      <c r="I34" s="116"/>
      <c r="J34" s="31" t="s">
        <v>25</v>
      </c>
      <c r="K34" s="223" t="str">
        <f>VLOOKUP(J34,IMPIANTO_BASE!$B$9:$C$33,2,FALSE)</f>
        <v>#N/A</v>
      </c>
      <c r="L34" s="165" t="s">
        <v>71</v>
      </c>
      <c r="M34" s="224"/>
    </row>
    <row r="35" ht="26.25" hidden="1" customHeight="1">
      <c r="A35" s="216"/>
      <c r="B35" s="162"/>
      <c r="C35" s="219"/>
      <c r="D35" s="187"/>
      <c r="E35" s="137"/>
      <c r="F35" s="142" t="s">
        <v>39</v>
      </c>
      <c r="G35" s="126" t="str">
        <f t="shared" si="1"/>
        <v> </v>
      </c>
      <c r="H35" s="127"/>
      <c r="I35" s="116"/>
      <c r="J35" s="31" t="s">
        <v>25</v>
      </c>
      <c r="K35" s="223" t="str">
        <f>VLOOKUP(J35,IMPIANTO_BASE!$B$9:$C$33,2,FALSE)</f>
        <v>#N/A</v>
      </c>
      <c r="L35" s="165" t="s">
        <v>71</v>
      </c>
      <c r="M35" s="224"/>
    </row>
    <row r="36" ht="26.25" hidden="1" customHeight="1">
      <c r="A36" s="216"/>
      <c r="B36" s="162"/>
      <c r="C36" s="219"/>
      <c r="D36" s="187"/>
      <c r="E36" s="137"/>
      <c r="F36" s="142" t="s">
        <v>39</v>
      </c>
      <c r="G36" s="126" t="str">
        <f t="shared" si="1"/>
        <v> </v>
      </c>
      <c r="H36" s="127"/>
      <c r="I36" s="116"/>
      <c r="J36" s="31" t="s">
        <v>25</v>
      </c>
      <c r="K36" s="223" t="str">
        <f>VLOOKUP(J36,IMPIANTO_BASE!$B$9:$C$33,2,FALSE)</f>
        <v>#N/A</v>
      </c>
      <c r="L36" s="165" t="s">
        <v>71</v>
      </c>
      <c r="M36" s="225"/>
    </row>
    <row r="37" ht="26.25" hidden="1" customHeight="1">
      <c r="A37" s="216"/>
      <c r="B37" s="162"/>
      <c r="C37" s="219"/>
      <c r="D37" s="187"/>
      <c r="E37" s="137"/>
      <c r="F37" s="142" t="s">
        <v>39</v>
      </c>
      <c r="G37" s="126" t="str">
        <f t="shared" si="1"/>
        <v> </v>
      </c>
      <c r="H37" s="127"/>
      <c r="I37" s="116"/>
      <c r="J37" s="31" t="s">
        <v>25</v>
      </c>
      <c r="K37" s="223" t="str">
        <f>VLOOKUP(J37,IMPIANTO_BASE!$B$9:$C$33,2,FALSE)</f>
        <v>#N/A</v>
      </c>
      <c r="L37" s="165" t="s">
        <v>71</v>
      </c>
      <c r="M37" s="224"/>
    </row>
    <row r="38" ht="26.25" hidden="1" customHeight="1">
      <c r="A38" s="226"/>
      <c r="B38" s="227"/>
      <c r="C38" s="228"/>
      <c r="D38" s="191"/>
      <c r="E38" s="137"/>
      <c r="F38" s="193" t="s">
        <v>39</v>
      </c>
      <c r="G38" s="126" t="str">
        <f t="shared" si="1"/>
        <v> </v>
      </c>
      <c r="H38" s="127"/>
      <c r="I38" s="194"/>
      <c r="J38" s="192" t="s">
        <v>25</v>
      </c>
      <c r="K38" s="229" t="str">
        <f>VLOOKUP(J38,IMPIANTO_BASE!$B$9:$C$33,2,FALSE)</f>
        <v>#N/A</v>
      </c>
      <c r="L38" s="230" t="s">
        <v>71</v>
      </c>
      <c r="M38" s="231"/>
    </row>
    <row r="39" ht="55.5" customHeight="1">
      <c r="A39" s="232" t="s">
        <v>172</v>
      </c>
      <c r="B39" s="135"/>
      <c r="C39" s="233">
        <v>5.0</v>
      </c>
      <c r="D39" s="234" t="s">
        <v>173</v>
      </c>
      <c r="E39" s="31"/>
      <c r="F39" s="159" t="s">
        <v>174</v>
      </c>
      <c r="G39" s="126" t="str">
        <f t="shared" si="1"/>
        <v> </v>
      </c>
      <c r="H39" s="127"/>
      <c r="I39" s="116"/>
      <c r="J39" s="159" t="s">
        <v>36</v>
      </c>
      <c r="K39" s="235" t="str">
        <f>VLOOKUP(J39,IMPIANTO_BASE!$B$9:$C$33,2,FALSE)</f>
        <v>CCEU7 - competenza imprenditoriale</v>
      </c>
      <c r="L39" s="236" t="s">
        <v>75</v>
      </c>
      <c r="M39" s="236" t="s">
        <v>121</v>
      </c>
    </row>
    <row r="40" ht="94.5" customHeight="1">
      <c r="A40" s="237"/>
      <c r="B40" s="135"/>
      <c r="C40" s="19"/>
      <c r="D40" s="238" t="s">
        <v>175</v>
      </c>
      <c r="E40" s="31"/>
      <c r="F40" s="31" t="s">
        <v>176</v>
      </c>
      <c r="G40" s="126" t="str">
        <f t="shared" si="1"/>
        <v> </v>
      </c>
      <c r="H40" s="127"/>
      <c r="I40" s="116"/>
      <c r="J40" s="31" t="s">
        <v>33</v>
      </c>
      <c r="K40" s="223" t="str">
        <f>VLOOKUP(J40,IMPIANTO_BASE!$B$9:$C$33,2,FALSE)</f>
        <v>CCEU6 - competenza in materia di cittadinanza</v>
      </c>
      <c r="L40" s="45"/>
      <c r="M40" s="19"/>
    </row>
    <row r="41" ht="15.75" hidden="1" customHeight="1">
      <c r="A41" s="237"/>
      <c r="B41" s="135"/>
      <c r="C41" s="239"/>
      <c r="D41" s="239"/>
      <c r="E41" s="137"/>
      <c r="F41" s="31" t="s">
        <v>39</v>
      </c>
      <c r="G41" s="240"/>
      <c r="H41" s="200"/>
      <c r="I41" s="116"/>
      <c r="J41" s="31" t="s">
        <v>25</v>
      </c>
      <c r="K41" s="223" t="str">
        <f>VLOOKUP(J41,IMPIANTO_BASE!$B$9:$C$33,2,FALSE)</f>
        <v>#N/A</v>
      </c>
      <c r="L41" s="241" t="s">
        <v>71</v>
      </c>
      <c r="M41" s="19"/>
    </row>
    <row r="42" ht="15.75" hidden="1" customHeight="1">
      <c r="A42" s="237"/>
      <c r="B42" s="135"/>
      <c r="C42" s="242"/>
      <c r="D42" s="187"/>
      <c r="E42" s="137"/>
      <c r="F42" s="31" t="s">
        <v>39</v>
      </c>
      <c r="G42" s="240"/>
      <c r="H42" s="200"/>
      <c r="I42" s="116"/>
      <c r="J42" s="31" t="s">
        <v>25</v>
      </c>
      <c r="K42" s="223" t="str">
        <f>VLOOKUP(J42,IMPIANTO_BASE!$B$9:$C$33,2,FALSE)</f>
        <v>#N/A</v>
      </c>
      <c r="L42" s="241" t="s">
        <v>71</v>
      </c>
      <c r="M42" s="19"/>
    </row>
    <row r="43" ht="15.75" hidden="1" customHeight="1">
      <c r="A43" s="237"/>
      <c r="B43" s="135"/>
      <c r="C43" s="242"/>
      <c r="D43" s="187"/>
      <c r="E43" s="137"/>
      <c r="F43" s="31" t="s">
        <v>39</v>
      </c>
      <c r="G43" s="240"/>
      <c r="H43" s="200"/>
      <c r="I43" s="116"/>
      <c r="J43" s="31" t="s">
        <v>25</v>
      </c>
      <c r="K43" s="223" t="str">
        <f>VLOOKUP(J43,IMPIANTO_BASE!$B$9:$C$33,2,FALSE)</f>
        <v>#N/A</v>
      </c>
      <c r="L43" s="241" t="s">
        <v>71</v>
      </c>
      <c r="M43" s="19"/>
    </row>
    <row r="44" ht="15.75" hidden="1" customHeight="1">
      <c r="A44" s="237"/>
      <c r="B44" s="135"/>
      <c r="C44" s="242"/>
      <c r="D44" s="187"/>
      <c r="E44" s="137"/>
      <c r="F44" s="31" t="s">
        <v>39</v>
      </c>
      <c r="G44" s="240"/>
      <c r="H44" s="200"/>
      <c r="I44" s="116"/>
      <c r="J44" s="31" t="s">
        <v>25</v>
      </c>
      <c r="K44" s="223" t="str">
        <f>VLOOKUP(J44,IMPIANTO_BASE!$B$9:$C$33,2,FALSE)</f>
        <v>#N/A</v>
      </c>
      <c r="L44" s="241" t="s">
        <v>71</v>
      </c>
      <c r="M44" s="19"/>
    </row>
    <row r="45" ht="15.75" hidden="1" customHeight="1">
      <c r="A45" s="237"/>
      <c r="B45" s="135"/>
      <c r="C45" s="242"/>
      <c r="D45" s="187"/>
      <c r="E45" s="137"/>
      <c r="F45" s="31" t="s">
        <v>39</v>
      </c>
      <c r="G45" s="240"/>
      <c r="H45" s="200"/>
      <c r="I45" s="116"/>
      <c r="J45" s="31" t="s">
        <v>25</v>
      </c>
      <c r="K45" s="223" t="str">
        <f>VLOOKUP(J45,IMPIANTO_BASE!$B$9:$C$33,2,FALSE)</f>
        <v>#N/A</v>
      </c>
      <c r="L45" s="241" t="s">
        <v>71</v>
      </c>
      <c r="M45" s="19"/>
    </row>
    <row r="46" ht="15.75" hidden="1" customHeight="1">
      <c r="A46" s="237"/>
      <c r="B46" s="135"/>
      <c r="C46" s="242"/>
      <c r="D46" s="187"/>
      <c r="E46" s="137"/>
      <c r="F46" s="31" t="s">
        <v>39</v>
      </c>
      <c r="G46" s="240"/>
      <c r="H46" s="200"/>
      <c r="I46" s="116"/>
      <c r="J46" s="31" t="s">
        <v>25</v>
      </c>
      <c r="K46" s="223" t="str">
        <f>VLOOKUP(J46,IMPIANTO_BASE!$B$9:$C$33,2,FALSE)</f>
        <v>#N/A</v>
      </c>
      <c r="L46" s="241" t="s">
        <v>71</v>
      </c>
      <c r="M46" s="19"/>
    </row>
    <row r="47" ht="15.75" hidden="1" customHeight="1">
      <c r="A47" s="237"/>
      <c r="B47" s="135"/>
      <c r="C47" s="242"/>
      <c r="D47" s="187"/>
      <c r="E47" s="137"/>
      <c r="F47" s="31" t="s">
        <v>39</v>
      </c>
      <c r="G47" s="240"/>
      <c r="H47" s="200"/>
      <c r="I47" s="116"/>
      <c r="J47" s="31" t="s">
        <v>25</v>
      </c>
      <c r="K47" s="223" t="str">
        <f>VLOOKUP(J47,IMPIANTO_BASE!$B$9:$C$33,2,FALSE)</f>
        <v>#N/A</v>
      </c>
      <c r="L47" s="241" t="s">
        <v>71</v>
      </c>
      <c r="M47" s="19"/>
    </row>
    <row r="48" ht="15.75" hidden="1" customHeight="1">
      <c r="A48" s="237"/>
      <c r="B48" s="135"/>
      <c r="C48" s="242"/>
      <c r="D48" s="187"/>
      <c r="E48" s="137"/>
      <c r="F48" s="31" t="s">
        <v>39</v>
      </c>
      <c r="G48" s="240"/>
      <c r="H48" s="200"/>
      <c r="I48" s="116"/>
      <c r="J48" s="31" t="s">
        <v>25</v>
      </c>
      <c r="K48" s="223" t="str">
        <f>VLOOKUP(J48,IMPIANTO_BASE!$B$9:$C$33,2,FALSE)</f>
        <v>#N/A</v>
      </c>
      <c r="L48" s="241" t="s">
        <v>71</v>
      </c>
      <c r="M48" s="45"/>
    </row>
    <row r="49" ht="38.25" hidden="1" customHeight="1">
      <c r="A49" s="237"/>
      <c r="B49" s="135"/>
      <c r="C49" s="242"/>
      <c r="D49" s="187"/>
      <c r="E49" s="137"/>
      <c r="F49" s="31" t="s">
        <v>39</v>
      </c>
      <c r="G49" s="240"/>
      <c r="H49" s="200"/>
      <c r="I49" s="116"/>
      <c r="J49" s="31" t="s">
        <v>25</v>
      </c>
      <c r="K49" s="223" t="str">
        <f>VLOOKUP(J49,IMPIANTO_BASE!$B$9:$C$33,2,FALSE)</f>
        <v>#N/A</v>
      </c>
      <c r="L49" s="165" t="s">
        <v>71</v>
      </c>
      <c r="M49" s="243"/>
    </row>
    <row r="50" ht="15.75" hidden="1" customHeight="1">
      <c r="A50" s="237"/>
      <c r="B50" s="135"/>
      <c r="C50" s="242"/>
      <c r="D50" s="187"/>
      <c r="E50" s="137"/>
      <c r="F50" s="31" t="s">
        <v>39</v>
      </c>
      <c r="G50" s="240"/>
      <c r="H50" s="200"/>
      <c r="I50" s="244"/>
      <c r="J50" s="31" t="s">
        <v>25</v>
      </c>
      <c r="K50" s="223" t="str">
        <f>VLOOKUP(J50,IMPIANTO_BASE!$B$9:$C$33,2,FALSE)</f>
        <v>#N/A</v>
      </c>
      <c r="L50" s="165" t="s">
        <v>71</v>
      </c>
      <c r="M50" s="245"/>
    </row>
    <row r="51" ht="15.75" customHeight="1">
      <c r="E51" s="246"/>
      <c r="F51" s="246"/>
      <c r="J51" s="247"/>
      <c r="K51" s="247"/>
      <c r="L51" s="246"/>
      <c r="M51" s="107"/>
    </row>
    <row r="52" ht="15.75" customHeight="1">
      <c r="E52" s="246"/>
      <c r="F52" s="246"/>
      <c r="J52" s="247"/>
      <c r="K52" s="247"/>
      <c r="L52" s="246"/>
      <c r="M52" s="107"/>
    </row>
    <row r="53" ht="15.75" customHeight="1">
      <c r="E53" s="246"/>
      <c r="F53" s="246"/>
      <c r="J53" s="247"/>
      <c r="K53" s="247"/>
      <c r="L53" s="246"/>
      <c r="M53" s="107"/>
    </row>
    <row r="54" ht="15.75" customHeight="1">
      <c r="E54" s="246"/>
      <c r="F54" s="246"/>
      <c r="J54" s="247"/>
      <c r="K54" s="247"/>
      <c r="L54" s="246"/>
      <c r="M54" s="107"/>
    </row>
    <row r="55" ht="15.75" customHeight="1">
      <c r="E55" s="246"/>
      <c r="F55" s="246"/>
      <c r="J55" s="247"/>
      <c r="K55" s="247"/>
      <c r="L55" s="246"/>
      <c r="M55" s="107"/>
    </row>
    <row r="56" ht="15.75" customHeight="1">
      <c r="E56" s="246"/>
      <c r="F56" s="246"/>
      <c r="J56" s="247"/>
      <c r="K56" s="247"/>
      <c r="L56" s="246"/>
      <c r="M56" s="107"/>
    </row>
    <row r="57" ht="15.75" customHeight="1">
      <c r="E57" s="246"/>
      <c r="F57" s="246"/>
      <c r="J57" s="247"/>
      <c r="K57" s="247"/>
      <c r="L57" s="246"/>
      <c r="M57" s="107"/>
    </row>
    <row r="58" ht="15.75" customHeight="1">
      <c r="E58" s="246"/>
      <c r="F58" s="246"/>
      <c r="J58" s="247"/>
      <c r="K58" s="247"/>
      <c r="L58" s="246"/>
      <c r="M58" s="107"/>
    </row>
    <row r="59" ht="15.75" customHeight="1">
      <c r="E59" s="246"/>
      <c r="F59" s="246"/>
      <c r="J59" s="247"/>
      <c r="K59" s="247"/>
      <c r="L59" s="246"/>
      <c r="M59" s="107"/>
    </row>
    <row r="60" ht="15.75" customHeight="1">
      <c r="E60" s="246"/>
      <c r="F60" s="246"/>
      <c r="J60" s="247"/>
      <c r="K60" s="247"/>
      <c r="L60" s="246"/>
      <c r="M60" s="107"/>
    </row>
    <row r="61" ht="15.75" customHeight="1">
      <c r="E61" s="246"/>
      <c r="F61" s="246"/>
      <c r="J61" s="247"/>
      <c r="K61" s="247"/>
      <c r="L61" s="246"/>
      <c r="M61" s="107"/>
    </row>
    <row r="62" ht="15.75" customHeight="1">
      <c r="E62" s="246"/>
      <c r="F62" s="246"/>
      <c r="J62" s="247"/>
      <c r="K62" s="247"/>
      <c r="L62" s="246"/>
      <c r="M62" s="107"/>
    </row>
    <row r="63" ht="15.75" customHeight="1">
      <c r="E63" s="246"/>
      <c r="F63" s="246"/>
      <c r="J63" s="247"/>
      <c r="K63" s="247"/>
      <c r="L63" s="246"/>
      <c r="M63" s="107"/>
    </row>
    <row r="64" ht="15.75" customHeight="1">
      <c r="E64" s="246"/>
      <c r="F64" s="246"/>
      <c r="J64" s="247"/>
      <c r="K64" s="247"/>
      <c r="L64" s="246"/>
      <c r="M64" s="107"/>
    </row>
    <row r="65" ht="15.75" customHeight="1">
      <c r="E65" s="246"/>
      <c r="F65" s="246"/>
      <c r="J65" s="247"/>
      <c r="K65" s="247"/>
      <c r="L65" s="246"/>
      <c r="M65" s="107"/>
    </row>
    <row r="66" ht="15.75" customHeight="1">
      <c r="E66" s="246"/>
      <c r="F66" s="246"/>
      <c r="J66" s="247"/>
      <c r="K66" s="247"/>
      <c r="L66" s="246"/>
      <c r="M66" s="107"/>
    </row>
    <row r="67" ht="15.75" customHeight="1">
      <c r="E67" s="246"/>
      <c r="F67" s="246"/>
      <c r="J67" s="247"/>
      <c r="K67" s="247"/>
      <c r="L67" s="246"/>
      <c r="M67" s="107"/>
    </row>
    <row r="68" ht="15.75" customHeight="1">
      <c r="E68" s="246"/>
      <c r="F68" s="246"/>
      <c r="J68" s="247"/>
      <c r="K68" s="247"/>
      <c r="L68" s="246"/>
      <c r="M68" s="107"/>
    </row>
    <row r="69" ht="15.75" customHeight="1">
      <c r="E69" s="246"/>
      <c r="F69" s="246"/>
      <c r="J69" s="247"/>
      <c r="K69" s="247"/>
      <c r="L69" s="246"/>
      <c r="M69" s="107"/>
    </row>
    <row r="70" ht="15.75" customHeight="1">
      <c r="E70" s="246"/>
      <c r="F70" s="246"/>
      <c r="J70" s="247"/>
      <c r="K70" s="247"/>
      <c r="L70" s="246"/>
      <c r="M70" s="107"/>
    </row>
    <row r="71" ht="15.75" customHeight="1">
      <c r="E71" s="246"/>
      <c r="F71" s="246"/>
      <c r="J71" s="247"/>
      <c r="K71" s="247"/>
      <c r="L71" s="246"/>
      <c r="M71" s="107"/>
    </row>
    <row r="72" ht="15.75" customHeight="1">
      <c r="E72" s="246"/>
      <c r="F72" s="246"/>
      <c r="J72" s="247"/>
      <c r="K72" s="247"/>
      <c r="L72" s="246"/>
      <c r="M72" s="107"/>
    </row>
    <row r="73" ht="15.75" customHeight="1">
      <c r="E73" s="246"/>
      <c r="F73" s="246"/>
      <c r="J73" s="247"/>
      <c r="K73" s="247"/>
      <c r="L73" s="246"/>
      <c r="M73" s="107"/>
    </row>
    <row r="74" ht="15.75" customHeight="1">
      <c r="E74" s="246"/>
      <c r="F74" s="246"/>
      <c r="J74" s="247"/>
      <c r="K74" s="247"/>
      <c r="L74" s="246"/>
      <c r="M74" s="107"/>
    </row>
    <row r="75" ht="15.75" customHeight="1">
      <c r="E75" s="246"/>
      <c r="F75" s="246"/>
      <c r="J75" s="247"/>
      <c r="K75" s="247"/>
      <c r="L75" s="246"/>
      <c r="M75" s="107"/>
    </row>
    <row r="76" ht="15.75" customHeight="1">
      <c r="E76" s="246"/>
      <c r="F76" s="246"/>
      <c r="J76" s="247"/>
      <c r="K76" s="247"/>
      <c r="L76" s="246"/>
      <c r="M76" s="107"/>
    </row>
    <row r="77" ht="15.75" customHeight="1">
      <c r="E77" s="246"/>
      <c r="F77" s="246"/>
      <c r="J77" s="247"/>
      <c r="K77" s="247"/>
      <c r="L77" s="246"/>
      <c r="M77" s="107"/>
    </row>
    <row r="78" ht="15.75" customHeight="1">
      <c r="E78" s="246"/>
      <c r="F78" s="246"/>
      <c r="J78" s="247"/>
      <c r="K78" s="247"/>
      <c r="L78" s="246"/>
      <c r="M78" s="107"/>
    </row>
    <row r="79" ht="15.75" customHeight="1">
      <c r="E79" s="246"/>
      <c r="F79" s="246"/>
      <c r="J79" s="247"/>
      <c r="K79" s="247"/>
      <c r="L79" s="246"/>
      <c r="M79" s="107"/>
    </row>
    <row r="80" ht="15.75" customHeight="1">
      <c r="E80" s="246"/>
      <c r="F80" s="246"/>
      <c r="J80" s="247"/>
      <c r="K80" s="247"/>
      <c r="L80" s="246"/>
      <c r="M80" s="107"/>
    </row>
    <row r="81" ht="15.75" customHeight="1">
      <c r="E81" s="246"/>
      <c r="F81" s="246"/>
      <c r="J81" s="247"/>
      <c r="K81" s="247"/>
      <c r="L81" s="246"/>
      <c r="M81" s="107"/>
    </row>
    <row r="82" ht="15.75" customHeight="1">
      <c r="E82" s="246"/>
      <c r="F82" s="246"/>
      <c r="J82" s="247"/>
      <c r="K82" s="247"/>
      <c r="L82" s="246"/>
      <c r="M82" s="107"/>
    </row>
    <row r="83" ht="15.75" customHeight="1">
      <c r="E83" s="246"/>
      <c r="F83" s="246"/>
      <c r="J83" s="247"/>
      <c r="K83" s="247"/>
      <c r="L83" s="246"/>
      <c r="M83" s="107"/>
    </row>
    <row r="84" ht="15.75" customHeight="1">
      <c r="E84" s="246"/>
      <c r="F84" s="246"/>
      <c r="J84" s="247"/>
      <c r="K84" s="247"/>
      <c r="L84" s="246"/>
      <c r="M84" s="107"/>
    </row>
    <row r="85" ht="15.75" customHeight="1">
      <c r="E85" s="246"/>
      <c r="F85" s="246"/>
      <c r="J85" s="247"/>
      <c r="K85" s="247"/>
      <c r="L85" s="246"/>
      <c r="M85" s="107"/>
    </row>
    <row r="86" ht="15.75" customHeight="1">
      <c r="E86" s="246"/>
      <c r="F86" s="246"/>
      <c r="J86" s="247"/>
      <c r="K86" s="247"/>
      <c r="L86" s="246"/>
      <c r="M86" s="107"/>
    </row>
    <row r="87" ht="15.75" customHeight="1">
      <c r="E87" s="246"/>
      <c r="F87" s="246"/>
      <c r="J87" s="247"/>
      <c r="K87" s="247"/>
      <c r="L87" s="246"/>
      <c r="M87" s="107"/>
    </row>
    <row r="88" ht="15.75" customHeight="1">
      <c r="E88" s="246"/>
      <c r="F88" s="246"/>
      <c r="J88" s="247"/>
      <c r="K88" s="247"/>
      <c r="L88" s="246"/>
      <c r="M88" s="107"/>
    </row>
    <row r="89" ht="15.75" customHeight="1">
      <c r="E89" s="246"/>
      <c r="F89" s="246"/>
      <c r="J89" s="247"/>
      <c r="K89" s="247"/>
      <c r="L89" s="246"/>
      <c r="M89" s="107"/>
    </row>
    <row r="90" ht="15.75" customHeight="1">
      <c r="E90" s="246"/>
      <c r="F90" s="246"/>
      <c r="J90" s="247"/>
      <c r="K90" s="247"/>
      <c r="L90" s="246"/>
      <c r="M90" s="107"/>
    </row>
    <row r="91" ht="15.75" customHeight="1">
      <c r="E91" s="246"/>
      <c r="F91" s="246"/>
      <c r="J91" s="247"/>
      <c r="K91" s="247"/>
      <c r="L91" s="246"/>
      <c r="M91" s="107"/>
    </row>
    <row r="92" ht="15.75" customHeight="1">
      <c r="E92" s="246"/>
      <c r="F92" s="246"/>
      <c r="J92" s="247"/>
      <c r="K92" s="247"/>
      <c r="L92" s="246"/>
      <c r="M92" s="107"/>
    </row>
    <row r="93" ht="15.75" customHeight="1">
      <c r="E93" s="246"/>
      <c r="F93" s="246"/>
      <c r="J93" s="247"/>
      <c r="K93" s="247"/>
      <c r="L93" s="246"/>
      <c r="M93" s="107"/>
    </row>
    <row r="94" ht="15.75" customHeight="1">
      <c r="E94" s="246"/>
      <c r="F94" s="246"/>
      <c r="J94" s="247"/>
      <c r="K94" s="247"/>
      <c r="L94" s="246"/>
      <c r="M94" s="107"/>
    </row>
    <row r="95" ht="15.75" customHeight="1">
      <c r="E95" s="246"/>
      <c r="F95" s="246"/>
      <c r="J95" s="247"/>
      <c r="K95" s="247"/>
      <c r="L95" s="246"/>
      <c r="M95" s="107"/>
    </row>
    <row r="96" ht="15.75" customHeight="1">
      <c r="E96" s="246"/>
      <c r="F96" s="246"/>
      <c r="J96" s="247"/>
      <c r="K96" s="247"/>
      <c r="L96" s="246"/>
      <c r="M96" s="107"/>
    </row>
    <row r="97" ht="15.75" customHeight="1">
      <c r="E97" s="246"/>
      <c r="F97" s="246"/>
      <c r="J97" s="247"/>
      <c r="K97" s="247"/>
      <c r="L97" s="246"/>
      <c r="M97" s="107"/>
    </row>
    <row r="98" ht="15.75" customHeight="1">
      <c r="E98" s="246"/>
      <c r="F98" s="246"/>
      <c r="J98" s="247"/>
      <c r="K98" s="247"/>
      <c r="L98" s="246"/>
      <c r="M98" s="107"/>
    </row>
    <row r="99" ht="15.75" customHeight="1">
      <c r="E99" s="246"/>
      <c r="F99" s="246"/>
      <c r="J99" s="247"/>
      <c r="K99" s="247"/>
      <c r="L99" s="246"/>
      <c r="M99" s="107"/>
    </row>
    <row r="100" ht="15.75" customHeight="1">
      <c r="E100" s="246"/>
      <c r="F100" s="246"/>
      <c r="J100" s="247"/>
      <c r="K100" s="247"/>
      <c r="L100" s="246"/>
      <c r="M100" s="107"/>
    </row>
    <row r="101" ht="15.75" customHeight="1">
      <c r="E101" s="246"/>
      <c r="F101" s="246"/>
      <c r="J101" s="247"/>
      <c r="K101" s="247"/>
      <c r="L101" s="246"/>
      <c r="M101" s="107"/>
    </row>
    <row r="102" ht="15.75" customHeight="1">
      <c r="E102" s="246"/>
      <c r="F102" s="246"/>
      <c r="J102" s="247"/>
      <c r="K102" s="247"/>
      <c r="L102" s="246"/>
      <c r="M102" s="107"/>
    </row>
    <row r="103" ht="15.75" customHeight="1">
      <c r="E103" s="246"/>
      <c r="F103" s="246"/>
      <c r="J103" s="247"/>
      <c r="K103" s="247"/>
      <c r="L103" s="246"/>
      <c r="M103" s="107"/>
    </row>
    <row r="104" ht="15.75" customHeight="1">
      <c r="E104" s="246"/>
      <c r="F104" s="246"/>
      <c r="J104" s="247"/>
      <c r="K104" s="247"/>
      <c r="L104" s="246"/>
      <c r="M104" s="107"/>
    </row>
    <row r="105" ht="15.75" customHeight="1">
      <c r="E105" s="246"/>
      <c r="F105" s="246"/>
      <c r="J105" s="247"/>
      <c r="K105" s="247"/>
      <c r="L105" s="246"/>
      <c r="M105" s="107"/>
    </row>
    <row r="106" ht="15.75" customHeight="1">
      <c r="E106" s="246"/>
      <c r="F106" s="246"/>
      <c r="J106" s="247"/>
      <c r="K106" s="247"/>
      <c r="L106" s="246"/>
      <c r="M106" s="107"/>
    </row>
    <row r="107" ht="15.75" customHeight="1">
      <c r="E107" s="246"/>
      <c r="F107" s="246"/>
      <c r="J107" s="247"/>
      <c r="K107" s="247"/>
      <c r="L107" s="246"/>
      <c r="M107" s="107"/>
    </row>
    <row r="108" ht="15.75" customHeight="1">
      <c r="E108" s="246"/>
      <c r="F108" s="246"/>
      <c r="J108" s="247"/>
      <c r="K108" s="247"/>
      <c r="L108" s="246"/>
      <c r="M108" s="107"/>
    </row>
    <row r="109" ht="15.75" customHeight="1">
      <c r="E109" s="246"/>
      <c r="F109" s="246"/>
      <c r="J109" s="247"/>
      <c r="K109" s="247"/>
      <c r="L109" s="246"/>
      <c r="M109" s="107"/>
    </row>
    <row r="110" ht="15.75" customHeight="1">
      <c r="E110" s="246"/>
      <c r="F110" s="246"/>
      <c r="J110" s="247"/>
      <c r="K110" s="247"/>
      <c r="L110" s="246"/>
      <c r="M110" s="107"/>
    </row>
    <row r="111" ht="15.75" customHeight="1">
      <c r="E111" s="246"/>
      <c r="F111" s="246"/>
      <c r="J111" s="247"/>
      <c r="K111" s="247"/>
      <c r="L111" s="246"/>
      <c r="M111" s="107"/>
    </row>
    <row r="112" ht="15.75" customHeight="1">
      <c r="E112" s="246"/>
      <c r="F112" s="246"/>
      <c r="J112" s="247"/>
      <c r="K112" s="247"/>
      <c r="L112" s="246"/>
      <c r="M112" s="107"/>
    </row>
    <row r="113" ht="15.75" customHeight="1">
      <c r="E113" s="246"/>
      <c r="F113" s="246"/>
      <c r="J113" s="247"/>
      <c r="K113" s="247"/>
      <c r="L113" s="246"/>
      <c r="M113" s="107"/>
    </row>
    <row r="114" ht="15.75" customHeight="1">
      <c r="E114" s="246"/>
      <c r="F114" s="246"/>
      <c r="J114" s="247"/>
      <c r="K114" s="247"/>
      <c r="L114" s="246"/>
      <c r="M114" s="107"/>
    </row>
    <row r="115" ht="15.75" customHeight="1">
      <c r="E115" s="246"/>
      <c r="F115" s="246"/>
      <c r="J115" s="247"/>
      <c r="K115" s="247"/>
      <c r="L115" s="246"/>
      <c r="M115" s="107"/>
    </row>
    <row r="116" ht="15.75" customHeight="1">
      <c r="E116" s="246"/>
      <c r="F116" s="246"/>
      <c r="J116" s="247"/>
      <c r="K116" s="247"/>
      <c r="L116" s="246"/>
      <c r="M116" s="107"/>
    </row>
    <row r="117" ht="15.75" customHeight="1">
      <c r="E117" s="246"/>
      <c r="F117" s="246"/>
      <c r="J117" s="247"/>
      <c r="K117" s="247"/>
      <c r="L117" s="246"/>
      <c r="M117" s="107"/>
    </row>
    <row r="118" ht="15.75" customHeight="1">
      <c r="E118" s="246"/>
      <c r="F118" s="246"/>
      <c r="J118" s="247"/>
      <c r="K118" s="247"/>
      <c r="L118" s="246"/>
      <c r="M118" s="107"/>
    </row>
    <row r="119" ht="15.75" customHeight="1">
      <c r="E119" s="246"/>
      <c r="F119" s="246"/>
      <c r="J119" s="247"/>
      <c r="K119" s="247"/>
      <c r="L119" s="246"/>
      <c r="M119" s="107"/>
    </row>
    <row r="120" ht="15.75" customHeight="1">
      <c r="E120" s="246"/>
      <c r="F120" s="246"/>
      <c r="J120" s="247"/>
      <c r="K120" s="247"/>
      <c r="L120" s="246"/>
      <c r="M120" s="107"/>
    </row>
    <row r="121" ht="15.75" customHeight="1">
      <c r="E121" s="246"/>
      <c r="F121" s="246"/>
      <c r="J121" s="247"/>
      <c r="K121" s="247"/>
      <c r="L121" s="246"/>
      <c r="M121" s="107"/>
    </row>
    <row r="122" ht="15.75" customHeight="1">
      <c r="E122" s="246"/>
      <c r="F122" s="246"/>
      <c r="J122" s="247"/>
      <c r="K122" s="247"/>
      <c r="L122" s="246"/>
      <c r="M122" s="107"/>
    </row>
    <row r="123" ht="15.75" customHeight="1">
      <c r="E123" s="246"/>
      <c r="F123" s="246"/>
      <c r="J123" s="247"/>
      <c r="K123" s="247"/>
      <c r="L123" s="246"/>
      <c r="M123" s="107"/>
    </row>
    <row r="124" ht="15.75" customHeight="1">
      <c r="E124" s="246"/>
      <c r="F124" s="246"/>
      <c r="J124" s="247"/>
      <c r="K124" s="247"/>
      <c r="L124" s="246"/>
      <c r="M124" s="107"/>
    </row>
    <row r="125" ht="15.75" customHeight="1">
      <c r="E125" s="246"/>
      <c r="F125" s="246"/>
      <c r="J125" s="247"/>
      <c r="K125" s="247"/>
      <c r="L125" s="246"/>
      <c r="M125" s="107"/>
    </row>
    <row r="126" ht="15.75" customHeight="1">
      <c r="E126" s="246"/>
      <c r="F126" s="246"/>
      <c r="J126" s="247"/>
      <c r="K126" s="247"/>
      <c r="L126" s="246"/>
      <c r="M126" s="107"/>
    </row>
    <row r="127" ht="15.75" customHeight="1">
      <c r="E127" s="246"/>
      <c r="F127" s="246"/>
      <c r="J127" s="247"/>
      <c r="K127" s="247"/>
      <c r="L127" s="246"/>
      <c r="M127" s="107"/>
    </row>
    <row r="128" ht="15.75" customHeight="1">
      <c r="E128" s="246"/>
      <c r="F128" s="246"/>
      <c r="J128" s="247"/>
      <c r="K128" s="247"/>
      <c r="L128" s="246"/>
      <c r="M128" s="107"/>
    </row>
    <row r="129" ht="15.75" customHeight="1">
      <c r="E129" s="246"/>
      <c r="F129" s="246"/>
      <c r="J129" s="247"/>
      <c r="K129" s="247"/>
      <c r="L129" s="246"/>
      <c r="M129" s="107"/>
    </row>
    <row r="130" ht="15.75" customHeight="1">
      <c r="E130" s="246"/>
      <c r="F130" s="246"/>
      <c r="J130" s="247"/>
      <c r="K130" s="247"/>
      <c r="L130" s="246"/>
      <c r="M130" s="107"/>
    </row>
    <row r="131" ht="15.75" customHeight="1">
      <c r="E131" s="246"/>
      <c r="F131" s="246"/>
      <c r="J131" s="247"/>
      <c r="K131" s="247"/>
      <c r="L131" s="246"/>
      <c r="M131" s="107"/>
    </row>
    <row r="132" ht="15.75" customHeight="1">
      <c r="E132" s="246"/>
      <c r="F132" s="246"/>
      <c r="J132" s="247"/>
      <c r="K132" s="247"/>
      <c r="L132" s="246"/>
      <c r="M132" s="107"/>
    </row>
    <row r="133" ht="15.75" customHeight="1">
      <c r="E133" s="246"/>
      <c r="F133" s="246"/>
      <c r="J133" s="247"/>
      <c r="K133" s="247"/>
      <c r="L133" s="246"/>
      <c r="M133" s="107"/>
    </row>
    <row r="134" ht="15.75" customHeight="1">
      <c r="E134" s="246"/>
      <c r="F134" s="246"/>
      <c r="J134" s="247"/>
      <c r="K134" s="247"/>
      <c r="L134" s="246"/>
      <c r="M134" s="107"/>
    </row>
    <row r="135" ht="15.75" customHeight="1">
      <c r="E135" s="246"/>
      <c r="F135" s="246"/>
      <c r="J135" s="247"/>
      <c r="K135" s="247"/>
      <c r="L135" s="246"/>
      <c r="M135" s="107"/>
    </row>
    <row r="136" ht="15.75" customHeight="1">
      <c r="E136" s="246"/>
      <c r="F136" s="246"/>
      <c r="J136" s="247"/>
      <c r="K136" s="247"/>
      <c r="L136" s="246"/>
      <c r="M136" s="107"/>
    </row>
    <row r="137" ht="15.75" customHeight="1">
      <c r="E137" s="246"/>
      <c r="F137" s="246"/>
      <c r="J137" s="247"/>
      <c r="K137" s="247"/>
      <c r="L137" s="246"/>
      <c r="M137" s="107"/>
    </row>
    <row r="138" ht="15.75" customHeight="1">
      <c r="E138" s="246"/>
      <c r="F138" s="246"/>
      <c r="J138" s="247"/>
      <c r="K138" s="247"/>
      <c r="L138" s="246"/>
      <c r="M138" s="107"/>
    </row>
    <row r="139" ht="15.75" customHeight="1">
      <c r="E139" s="246"/>
      <c r="F139" s="246"/>
      <c r="J139" s="247"/>
      <c r="K139" s="247"/>
      <c r="L139" s="246"/>
      <c r="M139" s="107"/>
    </row>
    <row r="140" ht="15.75" customHeight="1">
      <c r="E140" s="246"/>
      <c r="F140" s="246"/>
      <c r="J140" s="247"/>
      <c r="K140" s="247"/>
      <c r="L140" s="246"/>
      <c r="M140" s="107"/>
    </row>
    <row r="141" ht="15.75" customHeight="1">
      <c r="E141" s="246"/>
      <c r="F141" s="246"/>
      <c r="J141" s="247"/>
      <c r="K141" s="247"/>
      <c r="L141" s="246"/>
      <c r="M141" s="107"/>
    </row>
    <row r="142" ht="15.75" customHeight="1">
      <c r="E142" s="246"/>
      <c r="F142" s="246"/>
      <c r="J142" s="247"/>
      <c r="K142" s="247"/>
      <c r="L142" s="246"/>
      <c r="M142" s="107"/>
    </row>
    <row r="143" ht="15.75" customHeight="1">
      <c r="E143" s="246"/>
      <c r="F143" s="246"/>
      <c r="J143" s="247"/>
      <c r="K143" s="247"/>
      <c r="L143" s="246"/>
      <c r="M143" s="107"/>
    </row>
    <row r="144" ht="15.75" customHeight="1">
      <c r="E144" s="246"/>
      <c r="F144" s="246"/>
      <c r="J144" s="247"/>
      <c r="K144" s="247"/>
      <c r="L144" s="246"/>
      <c r="M144" s="107"/>
    </row>
    <row r="145" ht="15.75" customHeight="1">
      <c r="E145" s="246"/>
      <c r="F145" s="246"/>
      <c r="J145" s="247"/>
      <c r="K145" s="247"/>
      <c r="L145" s="246"/>
      <c r="M145" s="107"/>
    </row>
    <row r="146" ht="15.75" customHeight="1">
      <c r="E146" s="246"/>
      <c r="F146" s="246"/>
      <c r="J146" s="247"/>
      <c r="K146" s="247"/>
      <c r="L146" s="246"/>
      <c r="M146" s="107"/>
    </row>
    <row r="147" ht="15.75" customHeight="1">
      <c r="E147" s="246"/>
      <c r="F147" s="246"/>
      <c r="J147" s="247"/>
      <c r="K147" s="247"/>
      <c r="L147" s="246"/>
      <c r="M147" s="107"/>
    </row>
    <row r="148" ht="15.75" customHeight="1">
      <c r="E148" s="246"/>
      <c r="F148" s="246"/>
      <c r="J148" s="247"/>
      <c r="K148" s="247"/>
      <c r="L148" s="246"/>
      <c r="M148" s="107"/>
    </row>
    <row r="149" ht="15.75" customHeight="1">
      <c r="E149" s="246"/>
      <c r="F149" s="246"/>
      <c r="J149" s="247"/>
      <c r="K149" s="247"/>
      <c r="L149" s="246"/>
      <c r="M149" s="107"/>
    </row>
    <row r="150" ht="15.75" customHeight="1">
      <c r="E150" s="246"/>
      <c r="F150" s="246"/>
      <c r="J150" s="247"/>
      <c r="K150" s="247"/>
      <c r="L150" s="246"/>
      <c r="M150" s="107"/>
    </row>
    <row r="151" ht="15.75" customHeight="1">
      <c r="E151" s="246"/>
      <c r="F151" s="246"/>
      <c r="J151" s="247"/>
      <c r="K151" s="247"/>
      <c r="L151" s="246"/>
      <c r="M151" s="107"/>
    </row>
    <row r="152" ht="15.75" customHeight="1">
      <c r="E152" s="246"/>
      <c r="F152" s="246"/>
      <c r="J152" s="247"/>
      <c r="K152" s="247"/>
      <c r="L152" s="246"/>
      <c r="M152" s="107"/>
    </row>
    <row r="153" ht="15.75" customHeight="1">
      <c r="E153" s="246"/>
      <c r="F153" s="246"/>
      <c r="J153" s="247"/>
      <c r="K153" s="247"/>
      <c r="L153" s="246"/>
      <c r="M153" s="107"/>
    </row>
    <row r="154" ht="15.75" customHeight="1">
      <c r="E154" s="246"/>
      <c r="F154" s="246"/>
      <c r="J154" s="247"/>
      <c r="K154" s="247"/>
      <c r="L154" s="246"/>
      <c r="M154" s="107"/>
    </row>
    <row r="155" ht="15.75" customHeight="1">
      <c r="E155" s="246"/>
      <c r="F155" s="246"/>
      <c r="J155" s="247"/>
      <c r="K155" s="247"/>
      <c r="L155" s="246"/>
      <c r="M155" s="107"/>
    </row>
    <row r="156" ht="15.75" customHeight="1">
      <c r="E156" s="246"/>
      <c r="F156" s="246"/>
      <c r="J156" s="247"/>
      <c r="K156" s="247"/>
      <c r="L156" s="246"/>
      <c r="M156" s="107"/>
    </row>
    <row r="157" ht="15.75" customHeight="1">
      <c r="E157" s="246"/>
      <c r="F157" s="246"/>
      <c r="J157" s="247"/>
      <c r="K157" s="247"/>
      <c r="L157" s="246"/>
      <c r="M157" s="107"/>
    </row>
    <row r="158" ht="15.75" customHeight="1">
      <c r="E158" s="246"/>
      <c r="F158" s="246"/>
      <c r="J158" s="247"/>
      <c r="K158" s="247"/>
      <c r="L158" s="246"/>
      <c r="M158" s="107"/>
    </row>
    <row r="159" ht="15.75" customHeight="1">
      <c r="E159" s="246"/>
      <c r="F159" s="246"/>
      <c r="J159" s="247"/>
      <c r="K159" s="247"/>
      <c r="L159" s="246"/>
      <c r="M159" s="107"/>
    </row>
    <row r="160" ht="15.75" customHeight="1">
      <c r="E160" s="246"/>
      <c r="F160" s="246"/>
      <c r="J160" s="247"/>
      <c r="K160" s="247"/>
      <c r="L160" s="246"/>
      <c r="M160" s="107"/>
    </row>
    <row r="161" ht="15.75" customHeight="1">
      <c r="E161" s="246"/>
      <c r="F161" s="246"/>
      <c r="J161" s="247"/>
      <c r="K161" s="247"/>
      <c r="L161" s="246"/>
      <c r="M161" s="107"/>
    </row>
    <row r="162" ht="15.75" customHeight="1">
      <c r="E162" s="246"/>
      <c r="F162" s="246"/>
      <c r="J162" s="247"/>
      <c r="K162" s="247"/>
      <c r="L162" s="246"/>
      <c r="M162" s="107"/>
    </row>
    <row r="163" ht="15.75" customHeight="1">
      <c r="E163" s="246"/>
      <c r="F163" s="246"/>
      <c r="J163" s="247"/>
      <c r="K163" s="247"/>
      <c r="L163" s="246"/>
      <c r="M163" s="107"/>
    </row>
    <row r="164" ht="15.75" customHeight="1">
      <c r="E164" s="246"/>
      <c r="F164" s="246"/>
      <c r="J164" s="247"/>
      <c r="K164" s="247"/>
      <c r="L164" s="246"/>
      <c r="M164" s="107"/>
    </row>
    <row r="165" ht="15.75" customHeight="1">
      <c r="E165" s="246"/>
      <c r="F165" s="246"/>
      <c r="J165" s="247"/>
      <c r="K165" s="247"/>
      <c r="L165" s="246"/>
      <c r="M165" s="107"/>
    </row>
    <row r="166" ht="15.75" customHeight="1">
      <c r="E166" s="246"/>
      <c r="F166" s="246"/>
      <c r="J166" s="247"/>
      <c r="K166" s="247"/>
      <c r="L166" s="246"/>
      <c r="M166" s="107"/>
    </row>
    <row r="167" ht="15.75" customHeight="1">
      <c r="E167" s="246"/>
      <c r="F167" s="246"/>
      <c r="J167" s="247"/>
      <c r="K167" s="247"/>
      <c r="L167" s="246"/>
      <c r="M167" s="107"/>
    </row>
    <row r="168" ht="15.75" customHeight="1">
      <c r="E168" s="246"/>
      <c r="F168" s="246"/>
      <c r="J168" s="247"/>
      <c r="K168" s="247"/>
      <c r="L168" s="246"/>
      <c r="M168" s="107"/>
    </row>
    <row r="169" ht="15.75" customHeight="1">
      <c r="E169" s="246"/>
      <c r="F169" s="246"/>
      <c r="J169" s="247"/>
      <c r="K169" s="247"/>
      <c r="L169" s="246"/>
      <c r="M169" s="107"/>
    </row>
    <row r="170" ht="15.75" customHeight="1">
      <c r="E170" s="246"/>
      <c r="F170" s="246"/>
      <c r="J170" s="247"/>
      <c r="K170" s="247"/>
      <c r="L170" s="246"/>
      <c r="M170" s="107"/>
    </row>
    <row r="171" ht="15.75" customHeight="1">
      <c r="E171" s="246"/>
      <c r="F171" s="246"/>
      <c r="J171" s="247"/>
      <c r="K171" s="247"/>
      <c r="L171" s="246"/>
      <c r="M171" s="107"/>
    </row>
    <row r="172" ht="15.75" customHeight="1">
      <c r="E172" s="246"/>
      <c r="F172" s="246"/>
      <c r="J172" s="247"/>
      <c r="K172" s="247"/>
      <c r="L172" s="246"/>
      <c r="M172" s="107"/>
    </row>
    <row r="173" ht="15.75" customHeight="1">
      <c r="E173" s="246"/>
      <c r="F173" s="246"/>
      <c r="J173" s="247"/>
      <c r="K173" s="247"/>
      <c r="L173" s="246"/>
      <c r="M173" s="107"/>
    </row>
    <row r="174" ht="15.75" customHeight="1">
      <c r="E174" s="246"/>
      <c r="F174" s="246"/>
      <c r="J174" s="247"/>
      <c r="K174" s="247"/>
      <c r="L174" s="246"/>
      <c r="M174" s="107"/>
    </row>
    <row r="175" ht="15.75" customHeight="1">
      <c r="E175" s="246"/>
      <c r="F175" s="246"/>
      <c r="J175" s="247"/>
      <c r="K175" s="247"/>
      <c r="L175" s="246"/>
      <c r="M175" s="107"/>
    </row>
    <row r="176" ht="15.75" customHeight="1">
      <c r="E176" s="246"/>
      <c r="F176" s="246"/>
      <c r="J176" s="247"/>
      <c r="K176" s="247"/>
      <c r="L176" s="246"/>
      <c r="M176" s="107"/>
    </row>
    <row r="177" ht="15.75" customHeight="1">
      <c r="E177" s="246"/>
      <c r="F177" s="246"/>
      <c r="J177" s="247"/>
      <c r="K177" s="247"/>
      <c r="L177" s="246"/>
      <c r="M177" s="107"/>
    </row>
    <row r="178" ht="15.75" customHeight="1">
      <c r="E178" s="246"/>
      <c r="F178" s="246"/>
      <c r="J178" s="247"/>
      <c r="K178" s="247"/>
      <c r="L178" s="246"/>
      <c r="M178" s="107"/>
    </row>
    <row r="179" ht="15.75" customHeight="1">
      <c r="E179" s="246"/>
      <c r="F179" s="246"/>
      <c r="J179" s="247"/>
      <c r="K179" s="247"/>
      <c r="L179" s="246"/>
      <c r="M179" s="107"/>
    </row>
    <row r="180" ht="15.75" customHeight="1">
      <c r="E180" s="246"/>
      <c r="F180" s="246"/>
      <c r="J180" s="247"/>
      <c r="K180" s="247"/>
      <c r="L180" s="246"/>
      <c r="M180" s="107"/>
    </row>
    <row r="181" ht="15.75" customHeight="1">
      <c r="E181" s="246"/>
      <c r="F181" s="246"/>
      <c r="J181" s="247"/>
      <c r="K181" s="247"/>
      <c r="L181" s="246"/>
      <c r="M181" s="107"/>
    </row>
    <row r="182" ht="15.75" customHeight="1">
      <c r="E182" s="246"/>
      <c r="F182" s="246"/>
      <c r="J182" s="247"/>
      <c r="K182" s="247"/>
      <c r="L182" s="246"/>
      <c r="M182" s="107"/>
    </row>
    <row r="183" ht="15.75" customHeight="1">
      <c r="E183" s="246"/>
      <c r="F183" s="246"/>
      <c r="J183" s="247"/>
      <c r="K183" s="247"/>
      <c r="L183" s="246"/>
      <c r="M183" s="107"/>
    </row>
    <row r="184" ht="15.75" customHeight="1">
      <c r="E184" s="246"/>
      <c r="F184" s="246"/>
      <c r="J184" s="247"/>
      <c r="K184" s="247"/>
      <c r="L184" s="246"/>
      <c r="M184" s="107"/>
    </row>
    <row r="185" ht="15.75" customHeight="1">
      <c r="E185" s="246"/>
      <c r="F185" s="246"/>
      <c r="J185" s="247"/>
      <c r="K185" s="247"/>
      <c r="L185" s="246"/>
      <c r="M185" s="107"/>
    </row>
    <row r="186" ht="15.75" customHeight="1">
      <c r="E186" s="246"/>
      <c r="F186" s="246"/>
      <c r="J186" s="247"/>
      <c r="K186" s="247"/>
      <c r="L186" s="246"/>
      <c r="M186" s="107"/>
    </row>
    <row r="187" ht="15.75" customHeight="1">
      <c r="E187" s="246"/>
      <c r="F187" s="246"/>
      <c r="J187" s="247"/>
      <c r="K187" s="247"/>
      <c r="L187" s="246"/>
      <c r="M187" s="107"/>
    </row>
    <row r="188" ht="15.75" customHeight="1">
      <c r="E188" s="246"/>
      <c r="F188" s="246"/>
      <c r="J188" s="247"/>
      <c r="K188" s="247"/>
      <c r="L188" s="246"/>
      <c r="M188" s="107"/>
    </row>
    <row r="189" ht="15.75" customHeight="1">
      <c r="E189" s="246"/>
      <c r="F189" s="246"/>
      <c r="J189" s="247"/>
      <c r="K189" s="247"/>
      <c r="L189" s="246"/>
      <c r="M189" s="107"/>
    </row>
    <row r="190" ht="15.75" customHeight="1">
      <c r="E190" s="246"/>
      <c r="F190" s="246"/>
      <c r="J190" s="247"/>
      <c r="K190" s="247"/>
      <c r="L190" s="246"/>
      <c r="M190" s="107"/>
    </row>
    <row r="191" ht="15.75" customHeight="1">
      <c r="E191" s="246"/>
      <c r="F191" s="246"/>
      <c r="J191" s="247"/>
      <c r="K191" s="247"/>
      <c r="L191" s="246"/>
      <c r="M191" s="107"/>
    </row>
    <row r="192" ht="15.75" customHeight="1">
      <c r="E192" s="246"/>
      <c r="F192" s="246"/>
      <c r="J192" s="247"/>
      <c r="K192" s="247"/>
      <c r="L192" s="246"/>
      <c r="M192" s="107"/>
    </row>
    <row r="193" ht="15.75" customHeight="1">
      <c r="E193" s="246"/>
      <c r="F193" s="246"/>
      <c r="J193" s="247"/>
      <c r="K193" s="247"/>
      <c r="L193" s="246"/>
      <c r="M193" s="107"/>
    </row>
    <row r="194" ht="15.75" customHeight="1">
      <c r="E194" s="246"/>
      <c r="F194" s="246"/>
      <c r="J194" s="247"/>
      <c r="K194" s="247"/>
      <c r="L194" s="246"/>
      <c r="M194" s="107"/>
    </row>
    <row r="195" ht="15.75" customHeight="1">
      <c r="E195" s="246"/>
      <c r="F195" s="246"/>
      <c r="J195" s="247"/>
      <c r="K195" s="247"/>
      <c r="L195" s="246"/>
      <c r="M195" s="107"/>
    </row>
    <row r="196" ht="15.75" customHeight="1">
      <c r="E196" s="246"/>
      <c r="F196" s="246"/>
      <c r="J196" s="247"/>
      <c r="K196" s="247"/>
      <c r="L196" s="246"/>
      <c r="M196" s="107"/>
    </row>
    <row r="197" ht="15.75" customHeight="1">
      <c r="E197" s="246"/>
      <c r="F197" s="246"/>
      <c r="J197" s="247"/>
      <c r="K197" s="247"/>
      <c r="L197" s="246"/>
      <c r="M197" s="107"/>
    </row>
    <row r="198" ht="15.75" customHeight="1">
      <c r="E198" s="246"/>
      <c r="F198" s="246"/>
      <c r="J198" s="247"/>
      <c r="K198" s="247"/>
      <c r="L198" s="246"/>
      <c r="M198" s="107"/>
    </row>
    <row r="199" ht="15.75" customHeight="1">
      <c r="E199" s="246"/>
      <c r="F199" s="246"/>
      <c r="J199" s="247"/>
      <c r="K199" s="247"/>
      <c r="L199" s="246"/>
      <c r="M199" s="107"/>
    </row>
    <row r="200" ht="15.75" customHeight="1">
      <c r="E200" s="246"/>
      <c r="F200" s="246"/>
      <c r="J200" s="247"/>
      <c r="K200" s="247"/>
      <c r="L200" s="246"/>
      <c r="M200" s="107"/>
    </row>
    <row r="201" ht="15.75" customHeight="1">
      <c r="E201" s="246"/>
      <c r="F201" s="246"/>
      <c r="J201" s="247"/>
      <c r="K201" s="247"/>
      <c r="L201" s="246"/>
      <c r="M201" s="107"/>
    </row>
    <row r="202" ht="15.75" customHeight="1">
      <c r="E202" s="246"/>
      <c r="F202" s="246"/>
      <c r="J202" s="247"/>
      <c r="K202" s="247"/>
      <c r="L202" s="246"/>
      <c r="M202" s="107"/>
    </row>
    <row r="203" ht="15.75" customHeight="1">
      <c r="E203" s="246"/>
      <c r="F203" s="246"/>
      <c r="J203" s="247"/>
      <c r="K203" s="247"/>
      <c r="L203" s="246"/>
      <c r="M203" s="107"/>
    </row>
    <row r="204" ht="15.75" customHeight="1">
      <c r="E204" s="246"/>
      <c r="F204" s="246"/>
      <c r="J204" s="247"/>
      <c r="K204" s="247"/>
      <c r="L204" s="246"/>
      <c r="M204" s="107"/>
    </row>
    <row r="205" ht="15.75" customHeight="1">
      <c r="E205" s="246"/>
      <c r="F205" s="246"/>
      <c r="J205" s="247"/>
      <c r="K205" s="247"/>
      <c r="L205" s="246"/>
      <c r="M205" s="107"/>
    </row>
    <row r="206" ht="15.75" customHeight="1">
      <c r="E206" s="246"/>
      <c r="F206" s="246"/>
      <c r="J206" s="247"/>
      <c r="K206" s="247"/>
      <c r="L206" s="246"/>
      <c r="M206" s="107"/>
    </row>
    <row r="207" ht="15.75" customHeight="1">
      <c r="E207" s="246"/>
      <c r="F207" s="246"/>
      <c r="J207" s="247"/>
      <c r="K207" s="247"/>
      <c r="L207" s="246"/>
      <c r="M207" s="107"/>
    </row>
    <row r="208" ht="15.75" customHeight="1">
      <c r="E208" s="246"/>
      <c r="F208" s="246"/>
      <c r="J208" s="247"/>
      <c r="K208" s="247"/>
      <c r="L208" s="246"/>
      <c r="M208" s="107"/>
    </row>
    <row r="209" ht="15.75" customHeight="1">
      <c r="E209" s="246"/>
      <c r="F209" s="246"/>
      <c r="J209" s="247"/>
      <c r="K209" s="247"/>
      <c r="L209" s="246"/>
      <c r="M209" s="107"/>
    </row>
    <row r="210" ht="15.75" customHeight="1">
      <c r="E210" s="246"/>
      <c r="F210" s="246"/>
      <c r="J210" s="247"/>
      <c r="K210" s="247"/>
      <c r="L210" s="246"/>
      <c r="M210" s="107"/>
    </row>
    <row r="211" ht="15.75" customHeight="1">
      <c r="E211" s="246"/>
      <c r="F211" s="246"/>
      <c r="J211" s="247"/>
      <c r="K211" s="247"/>
      <c r="L211" s="246"/>
      <c r="M211" s="107"/>
    </row>
    <row r="212" ht="15.75" customHeight="1">
      <c r="E212" s="246"/>
      <c r="F212" s="246"/>
      <c r="J212" s="247"/>
      <c r="K212" s="247"/>
      <c r="L212" s="246"/>
      <c r="M212" s="107"/>
    </row>
    <row r="213" ht="15.75" customHeight="1">
      <c r="E213" s="246"/>
      <c r="F213" s="246"/>
      <c r="J213" s="247"/>
      <c r="K213" s="247"/>
      <c r="L213" s="246"/>
      <c r="M213" s="107"/>
    </row>
    <row r="214" ht="15.75" customHeight="1">
      <c r="E214" s="246"/>
      <c r="F214" s="246"/>
      <c r="J214" s="247"/>
      <c r="K214" s="247"/>
      <c r="L214" s="246"/>
      <c r="M214" s="107"/>
    </row>
    <row r="215" ht="15.75" customHeight="1">
      <c r="E215" s="246"/>
      <c r="F215" s="246"/>
      <c r="J215" s="247"/>
      <c r="K215" s="247"/>
      <c r="L215" s="246"/>
      <c r="M215" s="107"/>
    </row>
    <row r="216" ht="15.75" customHeight="1">
      <c r="E216" s="246"/>
      <c r="F216" s="246"/>
      <c r="J216" s="247"/>
      <c r="K216" s="247"/>
      <c r="L216" s="246"/>
      <c r="M216" s="107"/>
    </row>
    <row r="217" ht="15.75" customHeight="1">
      <c r="E217" s="246"/>
      <c r="F217" s="246"/>
      <c r="J217" s="247"/>
      <c r="K217" s="247"/>
      <c r="L217" s="246"/>
      <c r="M217" s="107"/>
    </row>
    <row r="218" ht="15.75" customHeight="1">
      <c r="E218" s="246"/>
      <c r="F218" s="246"/>
      <c r="J218" s="247"/>
      <c r="K218" s="247"/>
      <c r="L218" s="246"/>
      <c r="M218" s="107"/>
    </row>
    <row r="219" ht="15.75" customHeight="1">
      <c r="E219" s="246"/>
      <c r="F219" s="246"/>
      <c r="J219" s="247"/>
      <c r="K219" s="247"/>
      <c r="L219" s="246"/>
      <c r="M219" s="107"/>
    </row>
    <row r="220" ht="15.75" customHeight="1">
      <c r="E220" s="246"/>
      <c r="F220" s="246"/>
      <c r="J220" s="247"/>
      <c r="K220" s="247"/>
      <c r="L220" s="246"/>
      <c r="M220" s="107"/>
    </row>
    <row r="221" ht="15.75" customHeight="1">
      <c r="E221" s="246"/>
      <c r="F221" s="246"/>
      <c r="J221" s="247"/>
      <c r="K221" s="247"/>
      <c r="L221" s="246"/>
      <c r="M221" s="107"/>
    </row>
    <row r="222" ht="15.75" customHeight="1">
      <c r="E222" s="246"/>
      <c r="F222" s="246"/>
      <c r="J222" s="247"/>
      <c r="K222" s="247"/>
      <c r="L222" s="246"/>
      <c r="M222" s="107"/>
    </row>
    <row r="223" ht="15.75" customHeight="1">
      <c r="E223" s="246"/>
      <c r="F223" s="246"/>
      <c r="J223" s="247"/>
      <c r="K223" s="247"/>
      <c r="L223" s="246"/>
      <c r="M223" s="107"/>
    </row>
    <row r="224" ht="15.75" customHeight="1">
      <c r="E224" s="246"/>
      <c r="F224" s="246"/>
      <c r="J224" s="247"/>
      <c r="K224" s="247"/>
      <c r="L224" s="246"/>
      <c r="M224" s="107"/>
    </row>
    <row r="225" ht="15.75" customHeight="1">
      <c r="E225" s="246"/>
      <c r="F225" s="246"/>
      <c r="J225" s="247"/>
      <c r="K225" s="247"/>
      <c r="L225" s="246"/>
      <c r="M225" s="107"/>
    </row>
    <row r="226" ht="15.75" customHeight="1">
      <c r="E226" s="246"/>
      <c r="F226" s="246"/>
      <c r="J226" s="247"/>
      <c r="K226" s="247"/>
      <c r="L226" s="246"/>
      <c r="M226" s="107"/>
    </row>
    <row r="227" ht="15.75" customHeight="1">
      <c r="E227" s="246"/>
      <c r="F227" s="246"/>
      <c r="J227" s="247"/>
      <c r="K227" s="247"/>
      <c r="L227" s="246"/>
      <c r="M227" s="107"/>
    </row>
    <row r="228" ht="15.75" customHeight="1">
      <c r="E228" s="246"/>
      <c r="F228" s="246"/>
      <c r="J228" s="247"/>
      <c r="K228" s="247"/>
      <c r="L228" s="246"/>
      <c r="M228" s="107"/>
    </row>
    <row r="229" ht="15.75" customHeight="1">
      <c r="E229" s="246"/>
      <c r="F229" s="246"/>
      <c r="J229" s="247"/>
      <c r="K229" s="247"/>
      <c r="L229" s="246"/>
      <c r="M229" s="107"/>
    </row>
    <row r="230" ht="15.75" customHeight="1">
      <c r="E230" s="246"/>
      <c r="F230" s="246"/>
      <c r="J230" s="247"/>
      <c r="K230" s="247"/>
      <c r="L230" s="246"/>
      <c r="M230" s="107"/>
    </row>
    <row r="231" ht="15.75" customHeight="1">
      <c r="E231" s="246"/>
      <c r="F231" s="246"/>
      <c r="J231" s="247"/>
      <c r="K231" s="247"/>
      <c r="L231" s="246"/>
      <c r="M231" s="107"/>
    </row>
    <row r="232" ht="15.75" customHeight="1">
      <c r="E232" s="246"/>
      <c r="F232" s="246"/>
      <c r="J232" s="247"/>
      <c r="K232" s="247"/>
      <c r="L232" s="246"/>
      <c r="M232" s="107"/>
    </row>
    <row r="233" ht="15.75" customHeight="1">
      <c r="E233" s="246"/>
      <c r="F233" s="246"/>
      <c r="J233" s="247"/>
      <c r="K233" s="247"/>
      <c r="L233" s="246"/>
      <c r="M233" s="107"/>
    </row>
    <row r="234" ht="15.75" customHeight="1">
      <c r="E234" s="246"/>
      <c r="F234" s="246"/>
      <c r="J234" s="247"/>
      <c r="K234" s="247"/>
      <c r="L234" s="246"/>
      <c r="M234" s="107"/>
    </row>
    <row r="235" ht="15.75" customHeight="1">
      <c r="E235" s="246"/>
      <c r="F235" s="246"/>
      <c r="J235" s="247"/>
      <c r="K235" s="247"/>
      <c r="L235" s="246"/>
      <c r="M235" s="107"/>
    </row>
    <row r="236" ht="15.75" customHeight="1">
      <c r="E236" s="246"/>
      <c r="F236" s="246"/>
      <c r="J236" s="247"/>
      <c r="K236" s="247"/>
      <c r="L236" s="246"/>
      <c r="M236" s="107"/>
    </row>
    <row r="237" ht="15.75" customHeight="1">
      <c r="E237" s="246"/>
      <c r="F237" s="246"/>
      <c r="J237" s="247"/>
      <c r="K237" s="247"/>
      <c r="L237" s="246"/>
      <c r="M237" s="107"/>
    </row>
    <row r="238" ht="15.75" customHeight="1">
      <c r="E238" s="246"/>
      <c r="F238" s="246"/>
      <c r="J238" s="247"/>
      <c r="K238" s="247"/>
      <c r="L238" s="246"/>
      <c r="M238" s="107"/>
    </row>
    <row r="239" ht="15.75" customHeight="1">
      <c r="E239" s="246"/>
      <c r="F239" s="246"/>
      <c r="J239" s="247"/>
      <c r="K239" s="247"/>
      <c r="L239" s="246"/>
      <c r="M239" s="107"/>
    </row>
    <row r="240" ht="15.75" customHeight="1">
      <c r="E240" s="246"/>
      <c r="F240" s="246"/>
      <c r="J240" s="247"/>
      <c r="K240" s="247"/>
      <c r="L240" s="246"/>
      <c r="M240" s="107"/>
    </row>
    <row r="241" ht="15.75" customHeight="1">
      <c r="E241" s="246"/>
      <c r="F241" s="246"/>
      <c r="J241" s="247"/>
      <c r="K241" s="247"/>
      <c r="L241" s="246"/>
      <c r="M241" s="107"/>
    </row>
    <row r="242" ht="15.75" customHeight="1">
      <c r="E242" s="246"/>
      <c r="F242" s="246"/>
      <c r="J242" s="247"/>
      <c r="K242" s="247"/>
      <c r="L242" s="246"/>
      <c r="M242" s="107"/>
    </row>
    <row r="243" ht="15.75" customHeight="1">
      <c r="E243" s="246"/>
      <c r="F243" s="246"/>
      <c r="J243" s="247"/>
      <c r="K243" s="247"/>
      <c r="L243" s="246"/>
      <c r="M243" s="107"/>
    </row>
    <row r="244" ht="15.75" customHeight="1">
      <c r="E244" s="246"/>
      <c r="F244" s="246"/>
      <c r="J244" s="247"/>
      <c r="K244" s="247"/>
      <c r="L244" s="246"/>
      <c r="M244" s="107"/>
    </row>
    <row r="245" ht="15.75" customHeight="1">
      <c r="E245" s="246"/>
      <c r="F245" s="246"/>
      <c r="J245" s="247"/>
      <c r="K245" s="247"/>
      <c r="L245" s="246"/>
      <c r="M245" s="107"/>
    </row>
    <row r="246" ht="15.75" customHeight="1">
      <c r="E246" s="246"/>
      <c r="F246" s="246"/>
      <c r="J246" s="247"/>
      <c r="K246" s="247"/>
      <c r="L246" s="246"/>
      <c r="M246" s="107"/>
    </row>
    <row r="247" ht="15.75" customHeight="1">
      <c r="E247" s="246"/>
      <c r="F247" s="246"/>
      <c r="J247" s="247"/>
      <c r="K247" s="247"/>
      <c r="L247" s="246"/>
      <c r="M247" s="107"/>
    </row>
    <row r="248" ht="15.75" customHeight="1">
      <c r="E248" s="246"/>
      <c r="F248" s="246"/>
      <c r="J248" s="247"/>
      <c r="K248" s="247"/>
      <c r="L248" s="246"/>
      <c r="M248" s="107"/>
    </row>
    <row r="249" ht="15.75" customHeight="1">
      <c r="E249" s="246"/>
      <c r="F249" s="246"/>
      <c r="J249" s="247"/>
      <c r="K249" s="247"/>
      <c r="L249" s="246"/>
      <c r="M249" s="107"/>
    </row>
    <row r="250" ht="15.75" customHeight="1">
      <c r="E250" s="246"/>
      <c r="F250" s="246"/>
      <c r="J250" s="247"/>
      <c r="K250" s="247"/>
      <c r="L250" s="246"/>
      <c r="M250" s="107"/>
    </row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0">
    <mergeCell ref="C1:C2"/>
    <mergeCell ref="C3:C9"/>
    <mergeCell ref="A15:A26"/>
    <mergeCell ref="C15:C18"/>
    <mergeCell ref="A27:A38"/>
    <mergeCell ref="C27:C31"/>
    <mergeCell ref="A39:B50"/>
    <mergeCell ref="C39:C40"/>
    <mergeCell ref="L3:L9"/>
    <mergeCell ref="L15:L18"/>
    <mergeCell ref="L27:L31"/>
    <mergeCell ref="L39:L40"/>
    <mergeCell ref="M39:M48"/>
    <mergeCell ref="A1:A2"/>
    <mergeCell ref="B1:B2"/>
    <mergeCell ref="D1:D2"/>
    <mergeCell ref="E1:E2"/>
    <mergeCell ref="F1:H1"/>
    <mergeCell ref="J1:M1"/>
    <mergeCell ref="A3:A14"/>
  </mergeCells>
  <dataValidations>
    <dataValidation type="list" allowBlank="1" showErrorMessage="1" sqref="E3:E50">
      <formula1>strumenti!$A$1:$A$36</formula1>
    </dataValidation>
    <dataValidation type="list" allowBlank="1" showErrorMessage="1" sqref="L3 L10:L15 L19:L27">
      <formula1>IMPIANTO_BASE!$B$87:$C$99</formula1>
    </dataValidation>
    <dataValidation type="list" allowBlank="1" showErrorMessage="1" sqref="M3:M39 M49:M50">
      <formula1>metod_valut!$A$1:$A$6</formula1>
    </dataValidation>
    <dataValidation type="custom" allowBlank="1" showDropDown="1" sqref="Q3">
      <formula1>#REF!</formula1>
    </dataValidation>
    <dataValidation type="list" allowBlank="1" showErrorMessage="1" sqref="L32:L39 L41:L50">
      <formula1>IMPIANTO_BASE!$B$86:$C$102</formula1>
    </dataValidation>
    <dataValidation type="list" allowBlank="1" showErrorMessage="1" sqref="F3:F50">
      <formula1>strategiedid!$A$1:$A$19</formula1>
    </dataValidation>
    <dataValidation type="list" allowBlank="1" showErrorMessage="1" sqref="J3:J50">
      <formula1>IMPIANTO_BASE!$B$7:$B$43</formula1>
    </dataValidation>
  </dataValidations>
  <hyperlinks>
    <hyperlink display="testinarra" location="testinarra!A1" ref="Q1"/>
  </hyperlinks>
  <printOptions/>
  <pageMargins bottom="0.75" footer="0.0" header="0.0" left="0.7" right="0.7" top="0.75"/>
  <pageSetup fitToHeight="0" paperSize="9"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6.88"/>
    <col customWidth="1" min="2" max="26" width="11.0"/>
  </cols>
  <sheetData>
    <row r="2" ht="65.25" customHeight="1">
      <c r="A2" s="108" t="s">
        <v>45</v>
      </c>
      <c r="B2" s="108" t="s">
        <v>177</v>
      </c>
    </row>
    <row r="3">
      <c r="A3" s="108" t="s">
        <v>48</v>
      </c>
    </row>
    <row r="4">
      <c r="A4" s="108" t="s">
        <v>50</v>
      </c>
    </row>
    <row r="5">
      <c r="A5" s="108" t="s">
        <v>51</v>
      </c>
    </row>
    <row r="6">
      <c r="A6" s="108" t="s">
        <v>87</v>
      </c>
    </row>
    <row r="7">
      <c r="A7" s="108" t="s">
        <v>91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0"/>
  </cols>
  <sheetData>
    <row r="1">
      <c r="A1" s="23" t="s">
        <v>155</v>
      </c>
    </row>
    <row r="2" ht="15.0" customHeight="1">
      <c r="A2" s="8" t="s">
        <v>130</v>
      </c>
    </row>
    <row r="3" ht="15.0" customHeight="1">
      <c r="A3" s="8" t="s">
        <v>116</v>
      </c>
    </row>
    <row r="4" ht="15.0" customHeight="1">
      <c r="A4" s="8" t="s">
        <v>126</v>
      </c>
    </row>
    <row r="5" ht="15.0" customHeight="1">
      <c r="A5" s="8" t="s">
        <v>121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23.13"/>
    <col customWidth="1" min="2" max="2" width="29.75"/>
    <col customWidth="1" min="3" max="3" width="24.63"/>
    <col customWidth="1" min="4" max="4" width="16.38"/>
    <col customWidth="1" min="5" max="5" width="35.0"/>
    <col customWidth="1" min="6" max="6" width="37.5"/>
    <col customWidth="1" min="7" max="7" width="35.5"/>
    <col customWidth="1" min="8" max="8" width="36.13"/>
    <col customWidth="1" min="9" max="26" width="9.63"/>
  </cols>
  <sheetData>
    <row r="1" ht="27.0" customHeight="1">
      <c r="A1" s="248" t="s">
        <v>178</v>
      </c>
      <c r="B1" s="2"/>
      <c r="C1" s="2"/>
      <c r="D1" s="2"/>
      <c r="E1" s="2"/>
      <c r="F1" s="2"/>
      <c r="G1" s="2"/>
      <c r="H1" s="3"/>
    </row>
    <row r="2" ht="42.75" customHeight="1">
      <c r="A2" s="249" t="s">
        <v>179</v>
      </c>
      <c r="B2" s="2"/>
      <c r="C2" s="2"/>
      <c r="D2" s="3"/>
      <c r="E2" s="250" t="s">
        <v>180</v>
      </c>
      <c r="F2" s="2"/>
      <c r="G2" s="2"/>
      <c r="H2" s="3"/>
    </row>
    <row r="3" ht="63.0" customHeight="1">
      <c r="A3" s="251" t="str">
        <f>IMPIANTO_BASE!B5</f>
        <v>1. Incontro con un sindacalista in classe per parlare dei contratti di lavoro e di come interpretarli.                                                                                                                    2. Presa di contatto con le agenzie di lavoro del territorio, selezione delle offerte di lavoro presenti sul territorio per abbinare i CV ai lavori selezionati.</v>
      </c>
      <c r="B3" s="2"/>
      <c r="C3" s="2"/>
      <c r="D3" s="3"/>
      <c r="E3" s="252" t="str">
        <f>IMPIANTO_BASE!B6</f>
        <v>Cartellone delle regole; griglia delle competenze; il cartellone dei diritti del lavoro; </v>
      </c>
      <c r="F3" s="2"/>
      <c r="G3" s="2"/>
      <c r="H3" s="3"/>
    </row>
    <row r="4" ht="27.0" customHeight="1">
      <c r="A4" s="253" t="s">
        <v>181</v>
      </c>
      <c r="B4" s="253" t="s">
        <v>182</v>
      </c>
      <c r="C4" s="253" t="s">
        <v>183</v>
      </c>
      <c r="D4" s="254" t="s">
        <v>184</v>
      </c>
      <c r="E4" s="255" t="s">
        <v>185</v>
      </c>
      <c r="F4" s="2"/>
      <c r="G4" s="2"/>
      <c r="H4" s="3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</row>
    <row r="5" ht="28.5" customHeight="1">
      <c r="A5" s="45"/>
      <c r="B5" s="45"/>
      <c r="C5" s="45"/>
      <c r="D5" s="257"/>
      <c r="E5" s="258" t="s">
        <v>186</v>
      </c>
      <c r="F5" s="258" t="s">
        <v>187</v>
      </c>
      <c r="G5" s="258" t="s">
        <v>188</v>
      </c>
      <c r="H5" s="258" t="s">
        <v>189</v>
      </c>
      <c r="I5" s="256"/>
      <c r="J5" s="256"/>
      <c r="K5" s="256"/>
      <c r="L5" s="256"/>
      <c r="M5" s="256"/>
      <c r="N5" s="256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6"/>
    </row>
    <row r="6">
      <c r="A6" s="259" t="str">
        <f>FASI_!A3</f>
        <v> 1. Chi sono? Cosa so fare?</v>
      </c>
      <c r="B6" s="260" t="str">
        <f>FASI_!J3</f>
        <v>1. Interagire oralmente in maniera efficace e collaborativa con un registro linguistico appropriato alle diverse 
situazioni comunicative. </v>
      </c>
      <c r="C6" s="260" t="str">
        <f>FASI_!K3</f>
        <v>CCEU1 - competenza alfabetica funzionale</v>
      </c>
      <c r="D6" s="261" t="s">
        <v>190</v>
      </c>
      <c r="E6" s="261" t="s">
        <v>191</v>
      </c>
      <c r="F6" s="261" t="s">
        <v>192</v>
      </c>
      <c r="G6" s="261" t="s">
        <v>193</v>
      </c>
      <c r="H6" s="261" t="s">
        <v>194</v>
      </c>
      <c r="I6" s="247"/>
      <c r="J6" s="247"/>
      <c r="K6" s="247"/>
      <c r="L6" s="247"/>
      <c r="M6" s="247"/>
      <c r="N6" s="247"/>
      <c r="O6" s="247"/>
      <c r="P6" s="247"/>
      <c r="Q6" s="247"/>
      <c r="R6" s="247"/>
      <c r="S6" s="247"/>
      <c r="T6" s="247"/>
      <c r="U6" s="247"/>
      <c r="V6" s="247"/>
      <c r="W6" s="247"/>
      <c r="X6" s="247"/>
      <c r="Y6" s="247"/>
      <c r="Z6" s="247"/>
    </row>
    <row r="7">
      <c r="A7" s="19"/>
      <c r="B7" s="260" t="str">
        <f>FASI_!J4</f>
        <v>12. Esercitare la cittadinanza attiva come espressione dei principi di legalità, solidarietà e partecipazione 
democratica</v>
      </c>
      <c r="C7" s="260" t="str">
        <f>FASI_!K4</f>
        <v>CCEU6 - competenza in materia di cittadinanza</v>
      </c>
      <c r="D7" s="261" t="s">
        <v>195</v>
      </c>
      <c r="E7" s="261" t="s">
        <v>196</v>
      </c>
      <c r="F7" s="261" t="s">
        <v>197</v>
      </c>
      <c r="G7" s="261" t="s">
        <v>198</v>
      </c>
      <c r="H7" s="261" t="s">
        <v>199</v>
      </c>
      <c r="I7" s="247"/>
      <c r="J7" s="247"/>
      <c r="K7" s="247"/>
      <c r="L7" s="247"/>
      <c r="M7" s="247"/>
      <c r="N7" s="247"/>
      <c r="O7" s="247"/>
      <c r="P7" s="247"/>
      <c r="Q7" s="247"/>
      <c r="R7" s="247"/>
      <c r="S7" s="247"/>
      <c r="T7" s="247"/>
      <c r="U7" s="247"/>
      <c r="V7" s="247"/>
      <c r="W7" s="247"/>
      <c r="X7" s="247"/>
      <c r="Y7" s="247"/>
      <c r="Z7" s="247"/>
    </row>
    <row r="8">
      <c r="A8" s="19"/>
      <c r="B8" s="260" t="str">
        <f>FASI_!J5</f>
        <v>11. Leggere e interpretare le trasformazioni del mondo del lavoro. </v>
      </c>
      <c r="C8" s="260" t="str">
        <f>FASI_!K5</f>
        <v>CCEU7 - competenza imprenditoriale</v>
      </c>
      <c r="D8" s="261" t="s">
        <v>200</v>
      </c>
      <c r="E8" s="261" t="s">
        <v>201</v>
      </c>
      <c r="F8" s="261" t="s">
        <v>202</v>
      </c>
      <c r="G8" s="261" t="s">
        <v>203</v>
      </c>
      <c r="H8" s="261" t="s">
        <v>204</v>
      </c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</row>
    <row r="9">
      <c r="A9" s="19"/>
      <c r="B9" s="260" t="str">
        <f>FASI_!J6</f>
        <v>3. Produrre testi di vario tipo adeguati ai diversi contesti. </v>
      </c>
      <c r="C9" s="260" t="str">
        <f>FASI_!K6</f>
        <v>CCEU1 - competenza alfabetica funzionale</v>
      </c>
      <c r="D9" s="261" t="s">
        <v>205</v>
      </c>
      <c r="E9" s="261" t="s">
        <v>206</v>
      </c>
      <c r="F9" s="261" t="s">
        <v>207</v>
      </c>
      <c r="G9" s="261" t="s">
        <v>208</v>
      </c>
      <c r="H9" s="261" t="s">
        <v>209</v>
      </c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  <c r="U9" s="247"/>
      <c r="V9" s="247"/>
      <c r="W9" s="247"/>
      <c r="X9" s="247"/>
      <c r="Y9" s="247"/>
      <c r="Z9" s="247"/>
    </row>
    <row r="10">
      <c r="A10" s="19"/>
      <c r="B10" s="260" t="str">
        <f>FASI_!J7</f>
        <v>- Collaborazione</v>
      </c>
      <c r="C10" s="260" t="str">
        <f>FASI_!K7</f>
        <v>CCEU5 - competenza personale, sociale e capacità di imparare ad imparare</v>
      </c>
      <c r="D10" s="261" t="s">
        <v>210</v>
      </c>
      <c r="E10" s="261" t="s">
        <v>211</v>
      </c>
      <c r="F10" s="261" t="s">
        <v>212</v>
      </c>
      <c r="G10" s="261" t="s">
        <v>213</v>
      </c>
      <c r="H10" s="261" t="s">
        <v>214</v>
      </c>
      <c r="I10" s="247"/>
      <c r="J10" s="247"/>
      <c r="K10" s="247"/>
      <c r="L10" s="247"/>
      <c r="M10" s="247"/>
      <c r="N10" s="247"/>
      <c r="O10" s="247"/>
      <c r="P10" s="247"/>
      <c r="Q10" s="247"/>
      <c r="R10" s="247"/>
      <c r="S10" s="247"/>
      <c r="T10" s="247"/>
      <c r="U10" s="247"/>
      <c r="V10" s="247"/>
      <c r="W10" s="247"/>
      <c r="X10" s="247"/>
      <c r="Y10" s="247"/>
      <c r="Z10" s="247"/>
    </row>
    <row r="11">
      <c r="A11" s="19"/>
      <c r="B11" s="260" t="str">
        <f>FASI_!J8</f>
        <v>- Definire obiettivi chiari e strutturare progetti per raggiungerli.</v>
      </c>
      <c r="C11" s="260" t="str">
        <f>FASI_!K8</f>
        <v>CCEU5 - competenza personale, sociale e capacità di imparare ad imparare</v>
      </c>
      <c r="D11" s="261" t="s">
        <v>205</v>
      </c>
      <c r="E11" s="261" t="s">
        <v>215</v>
      </c>
      <c r="F11" s="261" t="s">
        <v>216</v>
      </c>
      <c r="G11" s="261" t="s">
        <v>217</v>
      </c>
      <c r="H11" s="261" t="s">
        <v>218</v>
      </c>
      <c r="I11" s="247"/>
      <c r="J11" s="247"/>
      <c r="K11" s="247"/>
      <c r="L11" s="247"/>
      <c r="M11" s="247"/>
      <c r="N11" s="247"/>
      <c r="O11" s="247"/>
      <c r="P11" s="247"/>
      <c r="Q11" s="247"/>
      <c r="R11" s="247"/>
      <c r="S11" s="247"/>
      <c r="T11" s="247"/>
      <c r="U11" s="247"/>
      <c r="V11" s="247"/>
      <c r="W11" s="247"/>
      <c r="X11" s="247"/>
      <c r="Y11" s="247"/>
      <c r="Z11" s="247"/>
    </row>
    <row r="12">
      <c r="A12" s="19"/>
      <c r="B12" s="260" t="str">
        <f>FASI_!J9</f>
        <v>- Riflettere sull’identità personale e sui propri valori.</v>
      </c>
      <c r="C12" s="260" t="str">
        <f>FASI_!K9</f>
        <v>CCEU5 - competenza personale, sociale e capacità di imparare ad imparare</v>
      </c>
      <c r="D12" s="261" t="s">
        <v>205</v>
      </c>
      <c r="E12" s="261" t="s">
        <v>219</v>
      </c>
      <c r="F12" s="261" t="s">
        <v>220</v>
      </c>
      <c r="G12" s="261" t="s">
        <v>221</v>
      </c>
      <c r="H12" s="261" t="s">
        <v>222</v>
      </c>
      <c r="I12" s="247"/>
      <c r="J12" s="247"/>
      <c r="K12" s="247"/>
      <c r="L12" s="247"/>
      <c r="M12" s="247"/>
      <c r="N12" s="247"/>
      <c r="O12" s="247"/>
      <c r="P12" s="247"/>
      <c r="Q12" s="247"/>
      <c r="R12" s="247"/>
      <c r="S12" s="247"/>
      <c r="T12" s="247"/>
      <c r="U12" s="247"/>
      <c r="V12" s="247"/>
      <c r="W12" s="247"/>
      <c r="X12" s="247"/>
      <c r="Y12" s="247"/>
      <c r="Z12" s="247"/>
    </row>
    <row r="13" hidden="1">
      <c r="A13" s="19"/>
      <c r="B13" s="260" t="str">
        <f>FASI_!J10</f>
        <v>Seleziona Competenze LLGG IDA_per assi</v>
      </c>
      <c r="C13" s="260" t="str">
        <f>FASI_!K10</f>
        <v>#N/A</v>
      </c>
      <c r="D13" s="262"/>
      <c r="E13" s="263"/>
      <c r="F13" s="263"/>
      <c r="G13" s="263"/>
      <c r="H13" s="264" t="s">
        <v>223</v>
      </c>
      <c r="I13" s="247"/>
      <c r="J13" s="247"/>
      <c r="K13" s="247"/>
      <c r="L13" s="247"/>
      <c r="M13" s="247"/>
      <c r="N13" s="247"/>
      <c r="O13" s="247"/>
      <c r="P13" s="247"/>
      <c r="Q13" s="247"/>
      <c r="R13" s="247"/>
      <c r="S13" s="247"/>
      <c r="T13" s="247"/>
      <c r="U13" s="247"/>
      <c r="V13" s="247"/>
      <c r="W13" s="247"/>
      <c r="X13" s="247"/>
      <c r="Y13" s="247"/>
      <c r="Z13" s="247"/>
    </row>
    <row r="14" hidden="1">
      <c r="A14" s="19"/>
      <c r="B14" s="260" t="str">
        <f>FASI_!J11</f>
        <v>Seleziona Competenze LLGG IDA_per assi</v>
      </c>
      <c r="C14" s="260" t="str">
        <f>FASI_!K11</f>
        <v>#N/A</v>
      </c>
      <c r="D14" s="262"/>
      <c r="E14" s="263"/>
      <c r="F14" s="263"/>
      <c r="G14" s="263"/>
      <c r="H14" s="264"/>
      <c r="I14" s="247"/>
      <c r="J14" s="247"/>
      <c r="K14" s="247"/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47"/>
      <c r="Z14" s="247"/>
    </row>
    <row r="15" hidden="1">
      <c r="A15" s="19"/>
      <c r="B15" s="260" t="str">
        <f>FASI_!J12</f>
        <v>Seleziona Competenze LLGG IDA_per assi</v>
      </c>
      <c r="C15" s="260" t="str">
        <f>FASI_!K12</f>
        <v>#N/A</v>
      </c>
      <c r="D15" s="262"/>
      <c r="E15" s="263"/>
      <c r="F15" s="263"/>
      <c r="G15" s="263"/>
      <c r="H15" s="264"/>
      <c r="I15" s="247"/>
      <c r="J15" s="247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7"/>
      <c r="V15" s="247"/>
      <c r="W15" s="247"/>
      <c r="X15" s="247"/>
      <c r="Y15" s="247"/>
      <c r="Z15" s="247"/>
    </row>
    <row r="16" hidden="1">
      <c r="A16" s="19"/>
      <c r="B16" s="260" t="str">
        <f>FASI_!J13</f>
        <v>Seleziona Competenze LLGG IDA_per assi</v>
      </c>
      <c r="C16" s="260" t="str">
        <f>FASI_!K13</f>
        <v>#N/A</v>
      </c>
      <c r="D16" s="260"/>
      <c r="E16" s="260"/>
      <c r="F16" s="260"/>
      <c r="G16" s="260"/>
      <c r="H16" s="260"/>
      <c r="I16" s="247"/>
      <c r="J16" s="247"/>
      <c r="K16" s="247"/>
      <c r="L16" s="247"/>
      <c r="M16" s="247"/>
      <c r="N16" s="247"/>
      <c r="O16" s="247"/>
      <c r="P16" s="247"/>
      <c r="Q16" s="247"/>
      <c r="R16" s="247"/>
      <c r="S16" s="247"/>
      <c r="T16" s="247"/>
      <c r="U16" s="247"/>
      <c r="V16" s="247"/>
      <c r="W16" s="247"/>
      <c r="X16" s="247"/>
      <c r="Y16" s="247"/>
      <c r="Z16" s="247"/>
    </row>
    <row r="17" hidden="1">
      <c r="A17" s="45"/>
      <c r="B17" s="260" t="str">
        <f>FASI_!J14</f>
        <v>Seleziona Competenze LLGG IDA_per assi</v>
      </c>
      <c r="C17" s="260" t="str">
        <f>FASI_!K14</f>
        <v>#N/A</v>
      </c>
      <c r="D17" s="260"/>
      <c r="E17" s="263"/>
      <c r="F17" s="263"/>
      <c r="G17" s="263"/>
      <c r="H17" s="263"/>
      <c r="I17" s="247"/>
      <c r="J17" s="247"/>
      <c r="K17" s="247"/>
      <c r="L17" s="247"/>
      <c r="M17" s="247"/>
      <c r="N17" s="247"/>
      <c r="O17" s="247"/>
      <c r="P17" s="247"/>
      <c r="Q17" s="247"/>
      <c r="R17" s="247"/>
      <c r="S17" s="247"/>
      <c r="T17" s="247"/>
      <c r="U17" s="247"/>
      <c r="V17" s="247"/>
      <c r="W17" s="247"/>
      <c r="X17" s="247"/>
      <c r="Y17" s="247"/>
      <c r="Z17" s="247"/>
    </row>
    <row r="18">
      <c r="A18" s="265" t="str">
        <f>FASI_!A15</f>
        <v>2. Il nostro CV</v>
      </c>
      <c r="B18" s="260" t="str">
        <f>FASI_!J15</f>
        <v>1. Interagire oralmente in maniera efficace e collaborativa con un registro linguistico appropriato alle diverse 
situazioni comunicative. </v>
      </c>
      <c r="C18" s="260" t="str">
        <f>FASI_!K15</f>
        <v>CCEU1 - competenza alfabetica funzionale</v>
      </c>
      <c r="D18" s="261" t="s">
        <v>190</v>
      </c>
      <c r="E18" s="261" t="s">
        <v>191</v>
      </c>
      <c r="F18" s="261" t="s">
        <v>192</v>
      </c>
      <c r="G18" s="261" t="s">
        <v>193</v>
      </c>
      <c r="H18" s="261" t="s">
        <v>194</v>
      </c>
      <c r="I18" s="247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47"/>
    </row>
    <row r="19" hidden="1">
      <c r="A19" s="19"/>
      <c r="B19" s="260" t="str">
        <f>FASI_!J16</f>
        <v/>
      </c>
      <c r="C19" s="260" t="str">
        <f>FASI_!K16</f>
        <v/>
      </c>
      <c r="D19" s="266"/>
      <c r="E19" s="266"/>
      <c r="F19" s="266"/>
      <c r="G19" s="266"/>
      <c r="H19" s="266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</row>
    <row r="20">
      <c r="A20" s="19"/>
      <c r="B20" s="260" t="str">
        <f>FASI_!J17</f>
        <v>5. Utilizzare le tecnologie dell’informazione per ricercare e analizzare dati e informazioni. </v>
      </c>
      <c r="C20" s="260" t="str">
        <f>FASI_!K17</f>
        <v>CCEU4 - competenza digitale</v>
      </c>
      <c r="D20" s="261" t="s">
        <v>205</v>
      </c>
      <c r="E20" s="267" t="s">
        <v>224</v>
      </c>
      <c r="F20" s="267" t="s">
        <v>225</v>
      </c>
      <c r="G20" s="267" t="s">
        <v>226</v>
      </c>
      <c r="H20" s="267" t="s">
        <v>227</v>
      </c>
      <c r="I20" s="247"/>
      <c r="J20" s="247"/>
      <c r="K20" s="247"/>
      <c r="L20" s="247"/>
      <c r="M20" s="247"/>
      <c r="N20" s="247"/>
      <c r="O20" s="247"/>
      <c r="P20" s="247"/>
      <c r="Q20" s="247"/>
      <c r="R20" s="247"/>
      <c r="S20" s="247"/>
      <c r="T20" s="247"/>
      <c r="U20" s="247"/>
      <c r="V20" s="247"/>
      <c r="W20" s="247"/>
      <c r="X20" s="247"/>
      <c r="Y20" s="247"/>
      <c r="Z20" s="247"/>
    </row>
    <row r="21">
      <c r="A21" s="19"/>
      <c r="B21" s="260" t="str">
        <f>FASI_!J18</f>
        <v>29. Progettare e realizzare semplici prodotti anche di tipo digitale utilizzando risorse materiali, informative, organizzative e oggetti, strumenti e macchine di uso comune.</v>
      </c>
      <c r="C21" s="260" t="str">
        <f>FASI_!K18</f>
        <v>CCEU4 - competenza digitale</v>
      </c>
      <c r="D21" s="261" t="s">
        <v>205</v>
      </c>
      <c r="E21" s="267" t="s">
        <v>228</v>
      </c>
      <c r="F21" s="267" t="s">
        <v>229</v>
      </c>
      <c r="G21" s="267" t="s">
        <v>230</v>
      </c>
      <c r="H21" s="267" t="s">
        <v>231</v>
      </c>
      <c r="I21" s="247"/>
      <c r="J21" s="247"/>
      <c r="K21" s="247"/>
      <c r="L21" s="247"/>
      <c r="M21" s="247"/>
      <c r="N21" s="247"/>
      <c r="O21" s="247"/>
      <c r="P21" s="247"/>
      <c r="Q21" s="247"/>
      <c r="R21" s="247"/>
      <c r="S21" s="247"/>
      <c r="T21" s="247"/>
      <c r="U21" s="247"/>
      <c r="V21" s="247"/>
      <c r="W21" s="247"/>
      <c r="X21" s="247"/>
      <c r="Y21" s="247"/>
      <c r="Z21" s="247"/>
    </row>
    <row r="22" hidden="1">
      <c r="A22" s="19"/>
      <c r="B22" s="260" t="str">
        <f>FASI_!J19</f>
        <v>Seleziona Competenze LLGG IDA_per assi</v>
      </c>
      <c r="C22" s="260" t="str">
        <f>FASI_!K19</f>
        <v>#N/A</v>
      </c>
      <c r="D22" s="262"/>
      <c r="E22" s="263"/>
      <c r="F22" s="263"/>
      <c r="G22" s="263"/>
      <c r="H22" s="263"/>
      <c r="I22" s="247"/>
      <c r="J22" s="247"/>
      <c r="K22" s="247"/>
      <c r="L22" s="247"/>
      <c r="M22" s="247"/>
      <c r="N22" s="247"/>
      <c r="O22" s="247"/>
      <c r="P22" s="247"/>
      <c r="Q22" s="247"/>
      <c r="R22" s="247"/>
      <c r="S22" s="247"/>
      <c r="T22" s="247"/>
      <c r="U22" s="247"/>
      <c r="V22" s="247"/>
      <c r="W22" s="247"/>
      <c r="X22" s="247"/>
      <c r="Y22" s="247"/>
      <c r="Z22" s="247"/>
    </row>
    <row r="23" hidden="1">
      <c r="A23" s="19"/>
      <c r="B23" s="260" t="str">
        <f>FASI_!J20</f>
        <v>Seleziona Competenze LLGG IDA_per assi</v>
      </c>
      <c r="C23" s="260" t="str">
        <f>FASI_!K20</f>
        <v>#N/A</v>
      </c>
      <c r="D23" s="266"/>
      <c r="E23" s="266"/>
      <c r="F23" s="266"/>
      <c r="G23" s="266"/>
      <c r="H23" s="266"/>
      <c r="I23" s="247"/>
      <c r="J23" s="247"/>
      <c r="K23" s="247"/>
      <c r="L23" s="247"/>
      <c r="M23" s="247"/>
      <c r="N23" s="247"/>
      <c r="O23" s="247"/>
      <c r="P23" s="247"/>
      <c r="Q23" s="247"/>
      <c r="R23" s="247"/>
      <c r="S23" s="247"/>
      <c r="T23" s="247"/>
      <c r="U23" s="247"/>
      <c r="V23" s="247"/>
      <c r="W23" s="247"/>
      <c r="X23" s="247"/>
      <c r="Y23" s="247"/>
      <c r="Z23" s="247"/>
    </row>
    <row r="24" hidden="1">
      <c r="A24" s="19"/>
      <c r="B24" s="260" t="str">
        <f>FASI_!J21</f>
        <v>Seleziona Competenze LLGG IDA_per assi</v>
      </c>
      <c r="C24" s="260" t="str">
        <f>FASI_!K21</f>
        <v>#N/A</v>
      </c>
      <c r="D24" s="268"/>
      <c r="E24" s="268"/>
      <c r="F24" s="268"/>
      <c r="G24" s="268"/>
      <c r="H24" s="268"/>
      <c r="I24" s="247"/>
      <c r="J24" s="247"/>
      <c r="K24" s="247"/>
      <c r="L24" s="247"/>
      <c r="M24" s="247"/>
      <c r="N24" s="247"/>
      <c r="O24" s="247"/>
      <c r="P24" s="247"/>
      <c r="Q24" s="247"/>
      <c r="R24" s="247"/>
      <c r="S24" s="247"/>
      <c r="T24" s="247"/>
      <c r="U24" s="247"/>
      <c r="V24" s="247"/>
      <c r="W24" s="247"/>
      <c r="X24" s="247"/>
      <c r="Y24" s="247"/>
      <c r="Z24" s="247"/>
    </row>
    <row r="25" hidden="1">
      <c r="A25" s="19"/>
      <c r="B25" s="260" t="str">
        <f>FASI_!J22</f>
        <v>Seleziona Competenze LLGG IDA_per assi</v>
      </c>
      <c r="C25" s="260" t="str">
        <f>FASI_!K22</f>
        <v>#N/A</v>
      </c>
      <c r="D25" s="268"/>
      <c r="E25" s="268"/>
      <c r="F25" s="268"/>
      <c r="G25" s="268"/>
      <c r="H25" s="268"/>
      <c r="I25" s="247"/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7"/>
      <c r="U25" s="247"/>
      <c r="V25" s="247"/>
      <c r="W25" s="247"/>
      <c r="X25" s="247"/>
      <c r="Y25" s="247"/>
      <c r="Z25" s="247"/>
    </row>
    <row r="26" hidden="1">
      <c r="A26" s="19"/>
      <c r="B26" s="260" t="str">
        <f>FASI_!J23</f>
        <v>Seleziona Competenze LLGG IDA_per assi</v>
      </c>
      <c r="C26" s="260" t="str">
        <f>FASI_!K23</f>
        <v>#N/A</v>
      </c>
      <c r="D26" s="268"/>
      <c r="E26" s="268"/>
      <c r="F26" s="268"/>
      <c r="G26" s="268"/>
      <c r="H26" s="268"/>
      <c r="I26" s="247"/>
      <c r="J26" s="247"/>
      <c r="K26" s="247"/>
      <c r="L26" s="247"/>
      <c r="M26" s="247"/>
      <c r="N26" s="247"/>
      <c r="O26" s="247"/>
      <c r="P26" s="247"/>
      <c r="Q26" s="247"/>
      <c r="R26" s="247"/>
      <c r="S26" s="247"/>
      <c r="T26" s="247"/>
      <c r="U26" s="247"/>
      <c r="V26" s="247"/>
      <c r="W26" s="247"/>
      <c r="X26" s="247"/>
      <c r="Y26" s="247"/>
      <c r="Z26" s="247"/>
    </row>
    <row r="27" hidden="1">
      <c r="A27" s="19"/>
      <c r="B27" s="260" t="str">
        <f>FASI_!J24</f>
        <v>Seleziona Competenze LLGG IDA_per assi</v>
      </c>
      <c r="C27" s="260" t="str">
        <f>FASI_!K24</f>
        <v>#N/A</v>
      </c>
      <c r="D27" s="262"/>
      <c r="E27" s="263"/>
      <c r="F27" s="263"/>
      <c r="G27" s="263"/>
      <c r="H27" s="263"/>
      <c r="I27" s="247"/>
      <c r="J27" s="247"/>
      <c r="K27" s="247"/>
      <c r="L27" s="247"/>
      <c r="M27" s="247"/>
      <c r="N27" s="247"/>
      <c r="O27" s="247"/>
      <c r="P27" s="247"/>
      <c r="Q27" s="247"/>
      <c r="R27" s="247"/>
      <c r="S27" s="247"/>
      <c r="T27" s="247"/>
      <c r="U27" s="247"/>
      <c r="V27" s="247"/>
      <c r="W27" s="247"/>
      <c r="X27" s="247"/>
      <c r="Y27" s="247"/>
      <c r="Z27" s="247"/>
    </row>
    <row r="28" hidden="1">
      <c r="A28" s="19"/>
      <c r="B28" s="260" t="str">
        <f>FASI_!J25</f>
        <v>Seleziona Competenze LLGG IDA_per assi</v>
      </c>
      <c r="C28" s="260" t="str">
        <f>FASI_!K25</f>
        <v>#N/A</v>
      </c>
      <c r="D28" s="260"/>
      <c r="E28" s="260"/>
      <c r="F28" s="260"/>
      <c r="G28" s="260"/>
      <c r="H28" s="260"/>
      <c r="I28" s="247"/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  <c r="W28" s="247"/>
      <c r="X28" s="247"/>
      <c r="Y28" s="247"/>
      <c r="Z28" s="247"/>
    </row>
    <row r="29" hidden="1">
      <c r="A29" s="45"/>
      <c r="B29" s="260" t="str">
        <f>FASI_!J26</f>
        <v>Seleziona Competenze LLGG IDA_per assi</v>
      </c>
      <c r="C29" s="260" t="str">
        <f>FASI_!K26</f>
        <v>#N/A</v>
      </c>
      <c r="D29" s="260"/>
      <c r="E29" s="263"/>
      <c r="F29" s="263"/>
      <c r="G29" s="263"/>
      <c r="H29" s="263"/>
      <c r="I29" s="247"/>
      <c r="J29" s="247"/>
      <c r="K29" s="247"/>
      <c r="L29" s="247"/>
      <c r="M29" s="247"/>
      <c r="N29" s="247"/>
      <c r="O29" s="247"/>
      <c r="P29" s="247"/>
      <c r="Q29" s="247"/>
      <c r="R29" s="247"/>
      <c r="S29" s="247"/>
      <c r="T29" s="247"/>
      <c r="U29" s="247"/>
      <c r="V29" s="247"/>
      <c r="W29" s="247"/>
      <c r="X29" s="247"/>
      <c r="Y29" s="247"/>
      <c r="Z29" s="247"/>
    </row>
    <row r="30">
      <c r="A30" s="269" t="str">
        <f>FASI_!A27</f>
        <v>3.  Colloquio e diritti sul lavoro</v>
      </c>
      <c r="B30" s="260" t="str">
        <f>FASI_!J27</f>
        <v>- Definire obiettivi chiari e strutturare progetti per raggiungerli.</v>
      </c>
      <c r="C30" s="260" t="str">
        <f>FASI_!K27</f>
        <v>CCEU5 - competenza personale, sociale e capacità di imparare ad imparare</v>
      </c>
      <c r="D30" s="261" t="s">
        <v>205</v>
      </c>
      <c r="E30" s="261" t="s">
        <v>215</v>
      </c>
      <c r="F30" s="261" t="s">
        <v>216</v>
      </c>
      <c r="G30" s="261" t="s">
        <v>217</v>
      </c>
      <c r="H30" s="261" t="s">
        <v>218</v>
      </c>
      <c r="I30" s="247"/>
      <c r="J30" s="247"/>
      <c r="K30" s="247"/>
      <c r="L30" s="247"/>
      <c r="M30" s="247"/>
      <c r="N30" s="247"/>
      <c r="O30" s="247"/>
      <c r="P30" s="247"/>
      <c r="Q30" s="247"/>
      <c r="R30" s="247"/>
      <c r="S30" s="247"/>
      <c r="T30" s="247"/>
      <c r="U30" s="247"/>
      <c r="V30" s="247"/>
      <c r="W30" s="247"/>
      <c r="X30" s="247"/>
      <c r="Y30" s="247"/>
      <c r="Z30" s="247"/>
    </row>
    <row r="31">
      <c r="A31" s="19"/>
      <c r="B31" s="260" t="str">
        <f>FASI_!J28</f>
        <v>1. Interagire oralmente in maniera efficace e collaborativa con un registro linguistico appropriato alle diverse 
situazioni comunicative. </v>
      </c>
      <c r="C31" s="260" t="str">
        <f>FASI_!K28</f>
        <v>CCEU1 - competenza alfabetica funzionale</v>
      </c>
      <c r="D31" s="261" t="s">
        <v>190</v>
      </c>
      <c r="E31" s="261" t="s">
        <v>191</v>
      </c>
      <c r="F31" s="261" t="s">
        <v>192</v>
      </c>
      <c r="G31" s="261" t="s">
        <v>193</v>
      </c>
      <c r="H31" s="261" t="s">
        <v>194</v>
      </c>
      <c r="I31" s="247"/>
      <c r="J31" s="247"/>
      <c r="K31" s="247"/>
      <c r="L31" s="247"/>
      <c r="M31" s="247"/>
      <c r="N31" s="247"/>
      <c r="O31" s="247"/>
      <c r="P31" s="247"/>
      <c r="Q31" s="247"/>
      <c r="R31" s="247"/>
      <c r="S31" s="247"/>
      <c r="T31" s="247"/>
      <c r="U31" s="247"/>
      <c r="V31" s="247"/>
      <c r="W31" s="247"/>
      <c r="X31" s="247"/>
      <c r="Y31" s="247"/>
      <c r="Z31" s="247"/>
    </row>
    <row r="32">
      <c r="A32" s="19"/>
      <c r="B32" s="260" t="str">
        <f>FASI_!J29</f>
        <v>11. Leggere e interpretare le trasformazioni del mondo del lavoro. </v>
      </c>
      <c r="C32" s="260" t="str">
        <f>FASI_!K29</f>
        <v>CCEU7 - competenza imprenditoriale</v>
      </c>
      <c r="D32" s="261" t="s">
        <v>200</v>
      </c>
      <c r="E32" s="261" t="s">
        <v>201</v>
      </c>
      <c r="F32" s="261" t="s">
        <v>202</v>
      </c>
      <c r="G32" s="261" t="s">
        <v>203</v>
      </c>
      <c r="H32" s="261" t="s">
        <v>204</v>
      </c>
      <c r="I32" s="247"/>
      <c r="J32" s="247"/>
      <c r="K32" s="247"/>
      <c r="L32" s="247"/>
      <c r="M32" s="247"/>
      <c r="N32" s="247"/>
      <c r="O32" s="247"/>
      <c r="P32" s="247"/>
      <c r="Q32" s="247"/>
      <c r="R32" s="247"/>
      <c r="S32" s="247"/>
      <c r="T32" s="247"/>
      <c r="U32" s="247"/>
      <c r="V32" s="247"/>
      <c r="W32" s="247"/>
      <c r="X32" s="247"/>
      <c r="Y32" s="247"/>
      <c r="Z32" s="247"/>
    </row>
    <row r="33">
      <c r="A33" s="19"/>
      <c r="B33" s="260" t="str">
        <f>FASI_!J30</f>
        <v>- Riflettere sull’identità personale e sui propri valori.</v>
      </c>
      <c r="C33" s="260" t="str">
        <f>FASI_!K30</f>
        <v>CCEU5 - competenza personale, sociale e capacità di imparare ad imparare</v>
      </c>
      <c r="D33" s="261" t="s">
        <v>205</v>
      </c>
      <c r="E33" s="261" t="s">
        <v>219</v>
      </c>
      <c r="F33" s="261" t="s">
        <v>220</v>
      </c>
      <c r="G33" s="261" t="s">
        <v>221</v>
      </c>
      <c r="H33" s="261" t="s">
        <v>222</v>
      </c>
      <c r="I33" s="247"/>
      <c r="J33" s="247"/>
      <c r="K33" s="247"/>
      <c r="L33" s="247"/>
      <c r="M33" s="247"/>
      <c r="N33" s="247"/>
      <c r="O33" s="247"/>
      <c r="P33" s="247"/>
      <c r="Q33" s="247"/>
      <c r="R33" s="247"/>
      <c r="S33" s="247"/>
      <c r="T33" s="247"/>
      <c r="U33" s="247"/>
      <c r="V33" s="247"/>
      <c r="W33" s="247"/>
      <c r="X33" s="247"/>
      <c r="Y33" s="247"/>
      <c r="Z33" s="247"/>
    </row>
    <row r="34">
      <c r="A34" s="19"/>
      <c r="B34" s="260" t="str">
        <f>FASI_!J31</f>
        <v>- Immaginare scenari futuri e prevedere possibili sviluppi.</v>
      </c>
      <c r="C34" s="260" t="str">
        <f>FASI_!K31</f>
        <v>CCEU5 - competenza personale, sociale e capacità di imparare ad imparare</v>
      </c>
      <c r="D34" s="261" t="s">
        <v>205</v>
      </c>
      <c r="E34" s="261" t="s">
        <v>232</v>
      </c>
      <c r="F34" s="261" t="s">
        <v>233</v>
      </c>
      <c r="G34" s="261" t="s">
        <v>234</v>
      </c>
      <c r="H34" s="261" t="s">
        <v>235</v>
      </c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  <c r="V34" s="247"/>
      <c r="W34" s="247"/>
      <c r="X34" s="247"/>
      <c r="Y34" s="247"/>
      <c r="Z34" s="247"/>
    </row>
    <row r="35" hidden="1">
      <c r="A35" s="19"/>
      <c r="B35" s="270" t="str">
        <f>FASI_!J32</f>
        <v>Seleziona Competenze LLGG IDA_per assi</v>
      </c>
      <c r="C35" s="270" t="str">
        <f>FASI_!K32</f>
        <v>#N/A</v>
      </c>
      <c r="D35" s="266"/>
      <c r="E35" s="266"/>
      <c r="F35" s="266"/>
      <c r="G35" s="266"/>
      <c r="H35" s="266"/>
      <c r="I35" s="247"/>
      <c r="J35" s="247"/>
      <c r="K35" s="247"/>
      <c r="L35" s="247"/>
      <c r="M35" s="247"/>
      <c r="N35" s="247"/>
      <c r="O35" s="247"/>
      <c r="P35" s="247"/>
      <c r="Q35" s="247"/>
      <c r="R35" s="247"/>
      <c r="S35" s="247"/>
      <c r="T35" s="247"/>
      <c r="U35" s="247"/>
      <c r="V35" s="247"/>
      <c r="W35" s="247"/>
      <c r="X35" s="247"/>
      <c r="Y35" s="247"/>
      <c r="Z35" s="247"/>
    </row>
    <row r="36" hidden="1">
      <c r="A36" s="19"/>
      <c r="B36" s="270" t="str">
        <f>FASI_!J32</f>
        <v>Seleziona Competenze LLGG IDA_per assi</v>
      </c>
      <c r="C36" s="270"/>
      <c r="D36" s="262"/>
      <c r="E36" s="266"/>
      <c r="F36" s="266"/>
      <c r="G36" s="266"/>
      <c r="H36" s="266"/>
      <c r="I36" s="247"/>
      <c r="J36" s="247"/>
      <c r="K36" s="247"/>
      <c r="L36" s="247"/>
      <c r="M36" s="247"/>
      <c r="N36" s="247"/>
      <c r="O36" s="247"/>
      <c r="P36" s="247"/>
      <c r="Q36" s="247"/>
      <c r="R36" s="247"/>
      <c r="S36" s="247"/>
      <c r="T36" s="247"/>
      <c r="U36" s="247"/>
      <c r="V36" s="247"/>
      <c r="W36" s="247"/>
      <c r="X36" s="247"/>
      <c r="Y36" s="247"/>
      <c r="Z36" s="247"/>
    </row>
    <row r="37" hidden="1">
      <c r="A37" s="19"/>
      <c r="B37" s="260" t="str">
        <f>FASI_!J35</f>
        <v>Seleziona Competenze LLGG IDA_per assi</v>
      </c>
      <c r="C37" s="260" t="str">
        <f>FASI_!K35</f>
        <v>#N/A</v>
      </c>
      <c r="D37" s="271"/>
      <c r="E37" s="266"/>
      <c r="F37" s="266"/>
      <c r="G37" s="266"/>
      <c r="H37" s="266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</row>
    <row r="38" hidden="1">
      <c r="A38" s="19"/>
      <c r="B38" s="260" t="str">
        <f>FASI_!J36</f>
        <v>Seleziona Competenze LLGG IDA_per assi</v>
      </c>
      <c r="C38" s="260" t="str">
        <f>FASI_!K36</f>
        <v>#N/A</v>
      </c>
      <c r="D38" s="271"/>
      <c r="E38" s="266"/>
      <c r="F38" s="266"/>
      <c r="G38" s="266"/>
      <c r="H38" s="266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</row>
    <row r="39" hidden="1">
      <c r="A39" s="19"/>
      <c r="B39" s="270" t="str">
        <f>FASI_!J36</f>
        <v>Seleziona Competenze LLGG IDA_per assi</v>
      </c>
      <c r="C39" s="270" t="str">
        <f>FASI_!K36</f>
        <v>#N/A</v>
      </c>
      <c r="D39" s="260"/>
      <c r="E39" s="260"/>
      <c r="F39" s="260"/>
      <c r="G39" s="260"/>
      <c r="H39" s="260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</row>
    <row r="40" hidden="1">
      <c r="A40" s="45"/>
      <c r="B40" s="270" t="str">
        <f>FASI_!J36</f>
        <v>Seleziona Competenze LLGG IDA_per assi</v>
      </c>
      <c r="C40" s="270"/>
      <c r="D40" s="260"/>
      <c r="E40" s="263"/>
      <c r="F40" s="263"/>
      <c r="G40" s="263"/>
      <c r="H40" s="263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</row>
    <row r="41">
      <c r="A41" s="272" t="str">
        <f>FASI_!A39</f>
        <v>4. COMPITO DI REALTA' / PRODOTTO FINALE</v>
      </c>
      <c r="B41" s="260" t="str">
        <f>FASI_!J39</f>
        <v>11. Leggere e interpretare le trasformazioni del mondo del lavoro. </v>
      </c>
      <c r="C41" s="260" t="str">
        <f>FASI_!K39</f>
        <v>CCEU7 - competenza imprenditoriale</v>
      </c>
      <c r="D41" s="261" t="s">
        <v>200</v>
      </c>
      <c r="E41" s="261" t="s">
        <v>236</v>
      </c>
      <c r="F41" s="261" t="s">
        <v>237</v>
      </c>
      <c r="G41" s="261" t="s">
        <v>238</v>
      </c>
      <c r="H41" s="261" t="s">
        <v>239</v>
      </c>
      <c r="I41" s="247"/>
      <c r="J41" s="247"/>
      <c r="K41" s="247"/>
      <c r="L41" s="247"/>
      <c r="M41" s="247"/>
      <c r="N41" s="247"/>
      <c r="O41" s="247"/>
      <c r="P41" s="247"/>
      <c r="Q41" s="247"/>
      <c r="R41" s="247"/>
      <c r="S41" s="247"/>
      <c r="T41" s="247"/>
      <c r="U41" s="247"/>
      <c r="V41" s="247"/>
      <c r="W41" s="247"/>
      <c r="X41" s="247"/>
      <c r="Y41" s="247"/>
      <c r="Z41" s="247"/>
    </row>
    <row r="42">
      <c r="A42" s="19"/>
      <c r="B42" s="260" t="str">
        <f>FASI_!J40</f>
        <v>6. Comprendere gli aspetti culturali e comunicativi dei linguaggi non verbali. </v>
      </c>
      <c r="C42" s="260" t="str">
        <f>FASI_!K40</f>
        <v>CCEU6 - competenza in materia di cittadinanza</v>
      </c>
      <c r="D42" s="261" t="s">
        <v>205</v>
      </c>
      <c r="E42" s="261" t="s">
        <v>240</v>
      </c>
      <c r="F42" s="261" t="s">
        <v>241</v>
      </c>
      <c r="G42" s="261" t="s">
        <v>242</v>
      </c>
      <c r="H42" s="261" t="s">
        <v>243</v>
      </c>
      <c r="I42" s="247"/>
      <c r="J42" s="247"/>
      <c r="K42" s="247"/>
      <c r="L42" s="247"/>
      <c r="M42" s="247"/>
      <c r="N42" s="247"/>
      <c r="O42" s="247"/>
      <c r="P42" s="247"/>
      <c r="Q42" s="247"/>
      <c r="R42" s="247"/>
      <c r="S42" s="247"/>
      <c r="T42" s="247"/>
      <c r="U42" s="247"/>
      <c r="V42" s="247"/>
      <c r="W42" s="247"/>
      <c r="X42" s="247"/>
      <c r="Y42" s="247"/>
      <c r="Z42" s="247"/>
    </row>
    <row r="43" hidden="1">
      <c r="A43" s="19"/>
      <c r="B43" s="260" t="str">
        <f>FASI_!J41</f>
        <v>Seleziona Competenze LLGG IDA_per assi</v>
      </c>
      <c r="C43" s="260" t="str">
        <f>FASI_!K41</f>
        <v>#N/A</v>
      </c>
      <c r="D43" s="266"/>
      <c r="E43" s="266"/>
      <c r="F43" s="266"/>
      <c r="G43" s="266"/>
      <c r="H43" s="266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</row>
    <row r="44" hidden="1">
      <c r="A44" s="19"/>
      <c r="B44" s="260" t="str">
        <f>FASI_!J42</f>
        <v>Seleziona Competenze LLGG IDA_per assi</v>
      </c>
      <c r="C44" s="260" t="str">
        <f>FASI_!K42</f>
        <v>#N/A</v>
      </c>
      <c r="D44" s="266"/>
      <c r="E44" s="266"/>
      <c r="F44" s="266"/>
      <c r="G44" s="266"/>
      <c r="H44" s="266"/>
      <c r="I44" s="247"/>
      <c r="J44" s="247"/>
      <c r="K44" s="247"/>
      <c r="L44" s="247"/>
      <c r="M44" s="247"/>
      <c r="N44" s="247"/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</row>
    <row r="45" hidden="1">
      <c r="A45" s="19"/>
      <c r="B45" s="260" t="str">
        <f>FASI_!J43</f>
        <v>Seleziona Competenze LLGG IDA_per assi</v>
      </c>
      <c r="C45" s="260" t="str">
        <f>FASI_!K43</f>
        <v>#N/A</v>
      </c>
      <c r="D45" s="273"/>
      <c r="E45" s="266"/>
      <c r="F45" s="266"/>
      <c r="G45" s="266"/>
      <c r="H45" s="266"/>
      <c r="I45" s="247"/>
      <c r="J45" s="247"/>
      <c r="K45" s="247"/>
      <c r="L45" s="247"/>
      <c r="M45" s="247"/>
      <c r="N45" s="247"/>
      <c r="O45" s="247"/>
      <c r="P45" s="247"/>
      <c r="Q45" s="247"/>
      <c r="R45" s="247"/>
      <c r="S45" s="247"/>
      <c r="T45" s="247"/>
      <c r="U45" s="247"/>
      <c r="V45" s="247"/>
      <c r="W45" s="247"/>
      <c r="X45" s="247"/>
      <c r="Y45" s="247"/>
      <c r="Z45" s="247"/>
    </row>
    <row r="46" hidden="1">
      <c r="A46" s="19"/>
      <c r="B46" s="260" t="str">
        <f>FASI_!J44</f>
        <v>Seleziona Competenze LLGG IDA_per assi</v>
      </c>
      <c r="C46" s="260" t="str">
        <f>FASI_!K44</f>
        <v>#N/A</v>
      </c>
      <c r="D46" s="266"/>
      <c r="E46" s="266"/>
      <c r="F46" s="266"/>
      <c r="G46" s="266"/>
      <c r="H46" s="266"/>
      <c r="I46" s="247"/>
      <c r="J46" s="247"/>
      <c r="K46" s="247"/>
      <c r="L46" s="247"/>
      <c r="M46" s="247"/>
      <c r="N46" s="247"/>
      <c r="O46" s="247"/>
      <c r="P46" s="247"/>
      <c r="Q46" s="247"/>
      <c r="R46" s="247"/>
      <c r="S46" s="247"/>
      <c r="T46" s="247"/>
      <c r="U46" s="247"/>
      <c r="V46" s="247"/>
      <c r="W46" s="247"/>
      <c r="X46" s="247"/>
      <c r="Y46" s="247"/>
      <c r="Z46" s="247"/>
    </row>
    <row r="47" hidden="1">
      <c r="A47" s="19"/>
      <c r="B47" s="260" t="str">
        <f>FASI_!J45</f>
        <v>Seleziona Competenze LLGG IDA_per assi</v>
      </c>
      <c r="C47" s="260" t="str">
        <f>FASI_!K45</f>
        <v>#N/A</v>
      </c>
      <c r="D47" s="266"/>
      <c r="E47" s="266"/>
      <c r="F47" s="266"/>
      <c r="G47" s="266"/>
      <c r="H47" s="266"/>
      <c r="I47" s="247"/>
      <c r="J47" s="247"/>
      <c r="K47" s="247"/>
      <c r="L47" s="247"/>
      <c r="M47" s="247"/>
      <c r="N47" s="247"/>
      <c r="O47" s="247"/>
      <c r="P47" s="247"/>
      <c r="Q47" s="247"/>
      <c r="R47" s="247"/>
      <c r="S47" s="247"/>
      <c r="T47" s="247"/>
      <c r="U47" s="247"/>
      <c r="V47" s="247"/>
      <c r="W47" s="247"/>
      <c r="X47" s="247"/>
      <c r="Y47" s="247"/>
      <c r="Z47" s="247"/>
    </row>
    <row r="48" hidden="1">
      <c r="A48" s="19"/>
      <c r="B48" s="260" t="str">
        <f>FASI_!J46</f>
        <v>Seleziona Competenze LLGG IDA_per assi</v>
      </c>
      <c r="C48" s="260" t="str">
        <f>FASI_!K46</f>
        <v>#N/A</v>
      </c>
      <c r="D48" s="262"/>
      <c r="E48" s="268"/>
      <c r="F48" s="274"/>
      <c r="G48" s="274"/>
      <c r="H48" s="274"/>
      <c r="I48" s="247"/>
      <c r="J48" s="247"/>
      <c r="K48" s="247"/>
      <c r="L48" s="247"/>
      <c r="M48" s="247"/>
      <c r="N48" s="247"/>
      <c r="O48" s="247"/>
      <c r="P48" s="247"/>
      <c r="Q48" s="247"/>
      <c r="R48" s="247"/>
      <c r="S48" s="247"/>
      <c r="T48" s="247"/>
      <c r="U48" s="247"/>
      <c r="V48" s="247"/>
      <c r="W48" s="247"/>
      <c r="X48" s="247"/>
      <c r="Y48" s="247"/>
      <c r="Z48" s="247"/>
    </row>
    <row r="49" hidden="1">
      <c r="A49" s="19"/>
      <c r="B49" s="260" t="str">
        <f>FASI_!J47</f>
        <v>Seleziona Competenze LLGG IDA_per assi</v>
      </c>
      <c r="C49" s="260" t="str">
        <f>FASI_!K47</f>
        <v>#N/A</v>
      </c>
      <c r="D49" s="262"/>
      <c r="E49" s="268"/>
      <c r="F49" s="263"/>
      <c r="G49" s="263"/>
      <c r="H49" s="263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</row>
    <row r="50" hidden="1">
      <c r="A50" s="19"/>
      <c r="B50" s="260" t="str">
        <f>FASI_!J48</f>
        <v>Seleziona Competenze LLGG IDA_per assi</v>
      </c>
      <c r="C50" s="260" t="str">
        <f>FASI_!K48</f>
        <v>#N/A</v>
      </c>
      <c r="D50" s="262"/>
      <c r="E50" s="268"/>
      <c r="F50" s="263"/>
      <c r="G50" s="263"/>
      <c r="H50" s="263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</row>
    <row r="51" hidden="1">
      <c r="A51" s="19"/>
      <c r="B51" s="260" t="str">
        <f>FASI_!J49</f>
        <v>Seleziona Competenze LLGG IDA_per assi</v>
      </c>
      <c r="C51" s="260" t="str">
        <f>FASI_!K49</f>
        <v>#N/A</v>
      </c>
      <c r="D51" s="260"/>
      <c r="E51" s="260"/>
      <c r="F51" s="260"/>
      <c r="G51" s="260"/>
      <c r="H51" s="260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</row>
    <row r="52" hidden="1">
      <c r="A52" s="45"/>
      <c r="B52" s="260" t="str">
        <f>FASI_!J50</f>
        <v>Seleziona Competenze LLGG IDA_per assi</v>
      </c>
      <c r="C52" s="260" t="str">
        <f>FASI_!K50</f>
        <v>#N/A</v>
      </c>
      <c r="D52" s="260"/>
      <c r="E52" s="263"/>
      <c r="F52" s="263"/>
      <c r="G52" s="263"/>
      <c r="H52" s="263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</row>
    <row r="53" ht="15.75" customHeight="1">
      <c r="A53" s="275"/>
      <c r="B53" s="275"/>
      <c r="C53" s="276"/>
      <c r="D53" s="277"/>
      <c r="E53" s="277"/>
      <c r="F53" s="277"/>
      <c r="G53" s="277"/>
      <c r="H53" s="277"/>
    </row>
    <row r="54" ht="15.75" customHeight="1">
      <c r="A54" s="275"/>
      <c r="B54" s="275"/>
      <c r="C54" s="276"/>
      <c r="D54" s="277"/>
      <c r="E54" s="277"/>
      <c r="F54" s="277"/>
      <c r="G54" s="277"/>
      <c r="H54" s="277"/>
    </row>
    <row r="55" ht="15.75" customHeight="1">
      <c r="A55" s="275"/>
      <c r="B55" s="275"/>
      <c r="C55" s="276"/>
      <c r="D55" s="277"/>
      <c r="E55" s="277"/>
      <c r="F55" s="277"/>
      <c r="G55" s="277"/>
      <c r="H55" s="277"/>
    </row>
    <row r="56" ht="15.75" customHeight="1">
      <c r="A56" s="275"/>
      <c r="B56" s="275"/>
      <c r="C56" s="276"/>
      <c r="D56" s="277"/>
      <c r="E56" s="277"/>
      <c r="F56" s="277"/>
      <c r="G56" s="277"/>
      <c r="H56" s="277"/>
    </row>
    <row r="57" ht="15.75" customHeight="1">
      <c r="A57" s="275"/>
      <c r="B57" s="275"/>
      <c r="C57" s="276"/>
      <c r="D57" s="277"/>
      <c r="E57" s="277"/>
      <c r="F57" s="277"/>
      <c r="G57" s="277"/>
      <c r="H57" s="277"/>
    </row>
    <row r="58" ht="15.75" customHeight="1">
      <c r="A58" s="275"/>
      <c r="B58" s="275"/>
      <c r="C58" s="276"/>
      <c r="D58" s="277"/>
      <c r="E58" s="277"/>
      <c r="F58" s="277"/>
      <c r="G58" s="277"/>
      <c r="H58" s="277"/>
    </row>
    <row r="59" ht="15.75" customHeight="1">
      <c r="A59" s="275"/>
      <c r="B59" s="275"/>
      <c r="C59" s="276"/>
      <c r="D59" s="277"/>
      <c r="E59" s="277"/>
      <c r="F59" s="277"/>
      <c r="G59" s="277"/>
      <c r="H59" s="277"/>
    </row>
    <row r="60" ht="15.75" customHeight="1">
      <c r="A60" s="275"/>
      <c r="B60" s="275"/>
      <c r="C60" s="276"/>
      <c r="D60" s="277"/>
      <c r="E60" s="277"/>
      <c r="F60" s="277"/>
      <c r="G60" s="277"/>
      <c r="H60" s="277"/>
    </row>
    <row r="61" ht="15.75" customHeight="1">
      <c r="A61" s="275"/>
      <c r="B61" s="275"/>
      <c r="C61" s="276"/>
      <c r="D61" s="277"/>
      <c r="E61" s="277"/>
      <c r="F61" s="277"/>
      <c r="G61" s="277"/>
      <c r="H61" s="277"/>
    </row>
    <row r="62" ht="15.75" customHeight="1">
      <c r="A62" s="275"/>
      <c r="B62" s="275"/>
      <c r="C62" s="276"/>
      <c r="D62" s="277"/>
      <c r="E62" s="277"/>
      <c r="F62" s="277"/>
      <c r="G62" s="277"/>
      <c r="H62" s="277"/>
    </row>
    <row r="63" ht="15.75" customHeight="1">
      <c r="A63" s="275"/>
      <c r="B63" s="275"/>
      <c r="C63" s="276"/>
      <c r="D63" s="277"/>
      <c r="E63" s="277"/>
      <c r="F63" s="277"/>
      <c r="G63" s="277"/>
      <c r="H63" s="277"/>
    </row>
    <row r="64" ht="15.75" customHeight="1">
      <c r="A64" s="275"/>
      <c r="B64" s="275"/>
      <c r="C64" s="276"/>
      <c r="D64" s="277"/>
      <c r="E64" s="277"/>
      <c r="F64" s="277"/>
      <c r="G64" s="277"/>
      <c r="H64" s="277"/>
    </row>
    <row r="65" ht="15.75" customHeight="1">
      <c r="A65" s="275"/>
      <c r="B65" s="275"/>
      <c r="C65" s="276"/>
      <c r="D65" s="277"/>
      <c r="E65" s="277"/>
      <c r="F65" s="277"/>
      <c r="G65" s="277"/>
      <c r="H65" s="277"/>
    </row>
    <row r="66" ht="15.75" customHeight="1">
      <c r="A66" s="275"/>
      <c r="B66" s="275"/>
      <c r="C66" s="276"/>
      <c r="D66" s="277"/>
      <c r="E66" s="277"/>
      <c r="F66" s="277"/>
      <c r="G66" s="277"/>
      <c r="H66" s="277"/>
    </row>
    <row r="67" ht="15.75" customHeight="1">
      <c r="A67" s="275"/>
      <c r="B67" s="275"/>
      <c r="C67" s="276"/>
      <c r="D67" s="277"/>
      <c r="E67" s="277"/>
      <c r="F67" s="277"/>
      <c r="G67" s="277"/>
      <c r="H67" s="277"/>
    </row>
    <row r="68" ht="15.75" customHeight="1">
      <c r="A68" s="275"/>
      <c r="B68" s="275"/>
      <c r="C68" s="276"/>
      <c r="D68" s="277"/>
      <c r="E68" s="277"/>
      <c r="F68" s="277"/>
      <c r="G68" s="277"/>
      <c r="H68" s="277"/>
    </row>
    <row r="69" ht="15.75" customHeight="1">
      <c r="A69" s="275"/>
      <c r="B69" s="275"/>
      <c r="C69" s="276"/>
      <c r="D69" s="277"/>
      <c r="E69" s="277"/>
      <c r="F69" s="277"/>
      <c r="G69" s="277"/>
      <c r="H69" s="277"/>
    </row>
    <row r="70" ht="15.75" customHeight="1">
      <c r="A70" s="275"/>
      <c r="B70" s="275"/>
      <c r="C70" s="276"/>
      <c r="D70" s="277"/>
      <c r="E70" s="277"/>
      <c r="F70" s="277"/>
      <c r="G70" s="277"/>
      <c r="H70" s="277"/>
    </row>
    <row r="71" ht="15.75" customHeight="1">
      <c r="A71" s="275"/>
      <c r="B71" s="275"/>
      <c r="C71" s="276"/>
      <c r="D71" s="277"/>
      <c r="E71" s="277"/>
      <c r="F71" s="277"/>
      <c r="G71" s="277"/>
      <c r="H71" s="277"/>
    </row>
    <row r="72" ht="15.75" customHeight="1">
      <c r="A72" s="275"/>
      <c r="B72" s="275"/>
      <c r="C72" s="276"/>
      <c r="D72" s="277"/>
      <c r="E72" s="277"/>
      <c r="F72" s="277"/>
      <c r="G72" s="277"/>
      <c r="H72" s="277"/>
    </row>
    <row r="73" ht="15.75" customHeight="1">
      <c r="A73" s="275"/>
      <c r="B73" s="275"/>
      <c r="C73" s="276"/>
      <c r="D73" s="277"/>
      <c r="E73" s="277"/>
      <c r="F73" s="277"/>
      <c r="G73" s="277"/>
      <c r="H73" s="277"/>
    </row>
    <row r="74" ht="15.75" customHeight="1">
      <c r="A74" s="275"/>
      <c r="B74" s="275"/>
      <c r="C74" s="276"/>
      <c r="D74" s="277"/>
      <c r="E74" s="277"/>
      <c r="F74" s="277"/>
      <c r="G74" s="277"/>
      <c r="H74" s="277"/>
    </row>
    <row r="75" ht="15.75" customHeight="1">
      <c r="A75" s="275"/>
      <c r="B75" s="275"/>
      <c r="C75" s="276"/>
      <c r="D75" s="277"/>
      <c r="E75" s="277"/>
      <c r="F75" s="277"/>
      <c r="G75" s="277"/>
      <c r="H75" s="277"/>
    </row>
    <row r="76" ht="15.75" customHeight="1">
      <c r="A76" s="275"/>
      <c r="B76" s="275"/>
      <c r="C76" s="276"/>
      <c r="D76" s="277"/>
      <c r="E76" s="277"/>
      <c r="F76" s="277"/>
      <c r="G76" s="277"/>
      <c r="H76" s="277"/>
    </row>
    <row r="77" ht="15.75" customHeight="1">
      <c r="A77" s="275"/>
      <c r="B77" s="275"/>
      <c r="C77" s="276"/>
      <c r="D77" s="277"/>
      <c r="E77" s="277"/>
      <c r="F77" s="277"/>
      <c r="G77" s="277"/>
      <c r="H77" s="277"/>
    </row>
    <row r="78" ht="15.75" customHeight="1">
      <c r="A78" s="275"/>
      <c r="B78" s="275"/>
      <c r="C78" s="276"/>
      <c r="D78" s="277"/>
      <c r="E78" s="277"/>
      <c r="F78" s="277"/>
      <c r="G78" s="277"/>
      <c r="H78" s="277"/>
    </row>
    <row r="79" ht="15.75" customHeight="1">
      <c r="A79" s="275"/>
      <c r="B79" s="275"/>
      <c r="C79" s="276"/>
      <c r="D79" s="277"/>
      <c r="E79" s="277"/>
      <c r="F79" s="277"/>
      <c r="G79" s="277"/>
      <c r="H79" s="277"/>
    </row>
    <row r="80" ht="15.75" customHeight="1">
      <c r="A80" s="275"/>
      <c r="B80" s="275"/>
      <c r="C80" s="276"/>
      <c r="D80" s="277"/>
      <c r="E80" s="277"/>
      <c r="F80" s="277"/>
      <c r="G80" s="277"/>
      <c r="H80" s="277"/>
    </row>
    <row r="81" ht="15.75" customHeight="1">
      <c r="A81" s="275"/>
      <c r="B81" s="275"/>
      <c r="C81" s="276"/>
      <c r="D81" s="277"/>
      <c r="E81" s="277"/>
      <c r="F81" s="277"/>
      <c r="G81" s="277"/>
      <c r="H81" s="277"/>
    </row>
    <row r="82" ht="15.75" customHeight="1">
      <c r="A82" s="275"/>
      <c r="B82" s="275"/>
      <c r="C82" s="276"/>
      <c r="D82" s="277"/>
      <c r="E82" s="277"/>
      <c r="F82" s="277"/>
      <c r="G82" s="277"/>
      <c r="H82" s="277"/>
    </row>
    <row r="83" ht="15.75" customHeight="1">
      <c r="A83" s="275"/>
      <c r="B83" s="275"/>
      <c r="C83" s="276"/>
      <c r="D83" s="277"/>
      <c r="E83" s="277"/>
      <c r="F83" s="277"/>
      <c r="G83" s="277"/>
      <c r="H83" s="277"/>
    </row>
    <row r="84" ht="15.75" customHeight="1">
      <c r="A84" s="275"/>
      <c r="B84" s="275"/>
      <c r="C84" s="276"/>
      <c r="D84" s="277"/>
      <c r="E84" s="277"/>
      <c r="F84" s="277"/>
      <c r="G84" s="277"/>
      <c r="H84" s="277"/>
    </row>
    <row r="85" ht="15.75" customHeight="1">
      <c r="A85" s="275"/>
      <c r="B85" s="275"/>
      <c r="C85" s="276"/>
      <c r="D85" s="277"/>
      <c r="E85" s="277"/>
      <c r="F85" s="277"/>
      <c r="G85" s="277"/>
      <c r="H85" s="277"/>
    </row>
    <row r="86" ht="15.75" customHeight="1">
      <c r="A86" s="275"/>
      <c r="B86" s="275"/>
      <c r="C86" s="276"/>
      <c r="D86" s="277"/>
      <c r="E86" s="277"/>
      <c r="F86" s="277"/>
      <c r="G86" s="277"/>
      <c r="H86" s="277"/>
    </row>
    <row r="87" ht="15.75" customHeight="1">
      <c r="A87" s="275"/>
      <c r="B87" s="275"/>
      <c r="C87" s="276"/>
      <c r="D87" s="277"/>
      <c r="E87" s="277"/>
      <c r="F87" s="277"/>
      <c r="G87" s="277"/>
      <c r="H87" s="277"/>
    </row>
    <row r="88" ht="15.75" customHeight="1">
      <c r="A88" s="275"/>
      <c r="B88" s="275"/>
      <c r="C88" s="276"/>
      <c r="D88" s="277"/>
      <c r="E88" s="277"/>
      <c r="F88" s="277"/>
      <c r="G88" s="277"/>
      <c r="H88" s="277"/>
    </row>
    <row r="89" ht="15.75" customHeight="1">
      <c r="A89" s="275"/>
      <c r="B89" s="275"/>
      <c r="C89" s="276"/>
      <c r="D89" s="277"/>
      <c r="E89" s="277"/>
      <c r="F89" s="277"/>
      <c r="G89" s="277"/>
      <c r="H89" s="277"/>
    </row>
    <row r="90" ht="15.75" customHeight="1">
      <c r="A90" s="275"/>
      <c r="B90" s="275"/>
      <c r="C90" s="276"/>
      <c r="D90" s="277"/>
      <c r="E90" s="277"/>
      <c r="F90" s="277"/>
      <c r="G90" s="277"/>
      <c r="H90" s="277"/>
    </row>
    <row r="91" ht="15.75" customHeight="1">
      <c r="A91" s="275"/>
      <c r="B91" s="275"/>
      <c r="C91" s="276"/>
      <c r="D91" s="277"/>
      <c r="E91" s="277"/>
      <c r="F91" s="277"/>
      <c r="G91" s="277"/>
      <c r="H91" s="277"/>
    </row>
    <row r="92" ht="15.75" customHeight="1">
      <c r="A92" s="275"/>
      <c r="B92" s="275"/>
      <c r="C92" s="276"/>
      <c r="D92" s="277"/>
      <c r="E92" s="277"/>
      <c r="F92" s="277"/>
      <c r="G92" s="277"/>
      <c r="H92" s="277"/>
    </row>
    <row r="93" ht="15.75" customHeight="1">
      <c r="A93" s="275"/>
      <c r="B93" s="275"/>
      <c r="C93" s="276"/>
      <c r="D93" s="277"/>
      <c r="E93" s="277"/>
      <c r="F93" s="277"/>
      <c r="G93" s="277"/>
      <c r="H93" s="277"/>
    </row>
    <row r="94" ht="15.75" customHeight="1">
      <c r="A94" s="275"/>
      <c r="B94" s="275"/>
      <c r="C94" s="276"/>
      <c r="D94" s="277"/>
      <c r="E94" s="277"/>
      <c r="F94" s="277"/>
      <c r="G94" s="277"/>
      <c r="H94" s="277"/>
    </row>
    <row r="95" ht="15.75" customHeight="1">
      <c r="A95" s="275"/>
      <c r="B95" s="275"/>
      <c r="C95" s="276"/>
      <c r="D95" s="277"/>
      <c r="E95" s="277"/>
      <c r="F95" s="277"/>
      <c r="G95" s="277"/>
      <c r="H95" s="277"/>
    </row>
    <row r="96" ht="15.75" customHeight="1">
      <c r="A96" s="275"/>
      <c r="B96" s="275"/>
      <c r="C96" s="276"/>
      <c r="D96" s="277"/>
      <c r="E96" s="277"/>
      <c r="F96" s="277"/>
      <c r="G96" s="277"/>
      <c r="H96" s="277"/>
    </row>
    <row r="97" ht="15.75" customHeight="1">
      <c r="A97" s="275"/>
      <c r="B97" s="275"/>
      <c r="C97" s="276"/>
      <c r="D97" s="277"/>
      <c r="E97" s="277"/>
      <c r="F97" s="277"/>
      <c r="G97" s="277"/>
      <c r="H97" s="277"/>
    </row>
    <row r="98" ht="15.75" customHeight="1">
      <c r="A98" s="275"/>
      <c r="B98" s="275"/>
      <c r="C98" s="276"/>
      <c r="D98" s="277"/>
      <c r="E98" s="277"/>
      <c r="F98" s="277"/>
      <c r="G98" s="277"/>
      <c r="H98" s="277"/>
    </row>
    <row r="99" ht="15.75" customHeight="1">
      <c r="A99" s="275"/>
      <c r="B99" s="275"/>
      <c r="C99" s="276"/>
      <c r="D99" s="277"/>
      <c r="E99" s="277"/>
      <c r="F99" s="277"/>
      <c r="G99" s="277"/>
      <c r="H99" s="277"/>
    </row>
    <row r="100" ht="15.75" customHeight="1">
      <c r="A100" s="275"/>
      <c r="B100" s="275"/>
      <c r="C100" s="276"/>
      <c r="D100" s="277"/>
      <c r="E100" s="277"/>
      <c r="F100" s="277"/>
      <c r="G100" s="277"/>
      <c r="H100" s="277"/>
    </row>
    <row r="101" ht="15.75" customHeight="1">
      <c r="A101" s="275"/>
      <c r="B101" s="275"/>
      <c r="C101" s="276"/>
      <c r="D101" s="277"/>
      <c r="E101" s="277"/>
      <c r="F101" s="277"/>
      <c r="G101" s="277"/>
      <c r="H101" s="277"/>
    </row>
    <row r="102" ht="15.75" customHeight="1">
      <c r="A102" s="275"/>
      <c r="B102" s="275"/>
      <c r="C102" s="276"/>
      <c r="D102" s="277"/>
      <c r="E102" s="277"/>
      <c r="F102" s="277"/>
      <c r="G102" s="277"/>
      <c r="H102" s="277"/>
    </row>
    <row r="103" ht="15.75" customHeight="1">
      <c r="A103" s="275"/>
      <c r="B103" s="275"/>
      <c r="C103" s="276"/>
      <c r="D103" s="277"/>
      <c r="E103" s="277"/>
      <c r="F103" s="277"/>
      <c r="G103" s="277"/>
      <c r="H103" s="277"/>
    </row>
    <row r="104" ht="15.75" customHeight="1">
      <c r="A104" s="275"/>
      <c r="B104" s="275"/>
      <c r="C104" s="276"/>
      <c r="D104" s="277"/>
      <c r="E104" s="277"/>
      <c r="F104" s="277"/>
      <c r="G104" s="277"/>
      <c r="H104" s="277"/>
    </row>
    <row r="105" ht="15.75" customHeight="1">
      <c r="A105" s="275"/>
      <c r="B105" s="275"/>
      <c r="C105" s="276"/>
      <c r="D105" s="277"/>
      <c r="E105" s="277"/>
      <c r="F105" s="277"/>
      <c r="G105" s="277"/>
      <c r="H105" s="277"/>
    </row>
    <row r="106" ht="15.75" customHeight="1">
      <c r="A106" s="275"/>
      <c r="B106" s="275"/>
      <c r="C106" s="276"/>
      <c r="D106" s="277"/>
      <c r="E106" s="277"/>
      <c r="F106" s="277"/>
      <c r="G106" s="277"/>
      <c r="H106" s="277"/>
    </row>
    <row r="107" ht="15.75" customHeight="1">
      <c r="A107" s="275"/>
      <c r="B107" s="275"/>
      <c r="C107" s="276"/>
      <c r="D107" s="277"/>
      <c r="E107" s="277"/>
      <c r="F107" s="277"/>
      <c r="G107" s="277"/>
      <c r="H107" s="277"/>
    </row>
    <row r="108" ht="15.75" customHeight="1">
      <c r="A108" s="275"/>
      <c r="B108" s="275"/>
      <c r="C108" s="276"/>
      <c r="D108" s="277"/>
      <c r="E108" s="277"/>
      <c r="F108" s="277"/>
      <c r="G108" s="277"/>
      <c r="H108" s="277"/>
    </row>
    <row r="109" ht="15.75" customHeight="1">
      <c r="A109" s="275"/>
      <c r="B109" s="275"/>
      <c r="C109" s="276"/>
      <c r="D109" s="277"/>
      <c r="E109" s="277"/>
      <c r="F109" s="277"/>
      <c r="G109" s="277"/>
      <c r="H109" s="277"/>
    </row>
    <row r="110" ht="15.75" customHeight="1">
      <c r="A110" s="275"/>
      <c r="B110" s="275"/>
      <c r="C110" s="276"/>
      <c r="D110" s="277"/>
      <c r="E110" s="277"/>
      <c r="F110" s="277"/>
      <c r="G110" s="277"/>
      <c r="H110" s="277"/>
    </row>
    <row r="111" ht="15.75" customHeight="1">
      <c r="A111" s="275"/>
      <c r="B111" s="275"/>
      <c r="C111" s="276"/>
      <c r="D111" s="277"/>
      <c r="E111" s="277"/>
      <c r="F111" s="277"/>
      <c r="G111" s="277"/>
      <c r="H111" s="277"/>
    </row>
    <row r="112" ht="15.75" customHeight="1">
      <c r="A112" s="275"/>
      <c r="B112" s="275"/>
      <c r="C112" s="276"/>
      <c r="D112" s="277"/>
      <c r="E112" s="277"/>
      <c r="F112" s="277"/>
      <c r="G112" s="277"/>
      <c r="H112" s="277"/>
    </row>
    <row r="113" ht="15.75" customHeight="1">
      <c r="A113" s="275"/>
      <c r="B113" s="275"/>
      <c r="C113" s="276"/>
      <c r="D113" s="277"/>
      <c r="E113" s="277"/>
      <c r="F113" s="277"/>
      <c r="G113" s="277"/>
      <c r="H113" s="277"/>
    </row>
    <row r="114" ht="15.75" customHeight="1">
      <c r="A114" s="275"/>
      <c r="B114" s="275"/>
      <c r="C114" s="276"/>
      <c r="D114" s="277"/>
      <c r="E114" s="277"/>
      <c r="F114" s="277"/>
      <c r="G114" s="277"/>
      <c r="H114" s="277"/>
    </row>
    <row r="115" ht="15.75" customHeight="1">
      <c r="A115" s="275"/>
      <c r="B115" s="275"/>
      <c r="C115" s="276"/>
      <c r="D115" s="277"/>
      <c r="E115" s="277"/>
      <c r="F115" s="277"/>
      <c r="G115" s="277"/>
      <c r="H115" s="277"/>
    </row>
    <row r="116" ht="15.75" customHeight="1">
      <c r="A116" s="275"/>
      <c r="B116" s="275"/>
      <c r="C116" s="276"/>
      <c r="D116" s="277"/>
      <c r="E116" s="277"/>
      <c r="F116" s="277"/>
      <c r="G116" s="277"/>
      <c r="H116" s="277"/>
    </row>
    <row r="117" ht="15.75" customHeight="1">
      <c r="A117" s="275"/>
      <c r="B117" s="275"/>
      <c r="C117" s="276"/>
      <c r="D117" s="277"/>
      <c r="E117" s="277"/>
      <c r="F117" s="277"/>
      <c r="G117" s="277"/>
      <c r="H117" s="277"/>
    </row>
    <row r="118" ht="15.75" customHeight="1">
      <c r="A118" s="275"/>
      <c r="B118" s="275"/>
      <c r="C118" s="276"/>
      <c r="D118" s="277"/>
      <c r="E118" s="277"/>
      <c r="F118" s="277"/>
      <c r="G118" s="277"/>
      <c r="H118" s="277"/>
    </row>
    <row r="119" ht="15.75" customHeight="1">
      <c r="A119" s="275"/>
      <c r="B119" s="275"/>
      <c r="C119" s="276"/>
      <c r="D119" s="277"/>
      <c r="E119" s="277"/>
      <c r="F119" s="277"/>
      <c r="G119" s="277"/>
      <c r="H119" s="277"/>
    </row>
    <row r="120" ht="15.75" customHeight="1">
      <c r="A120" s="275"/>
      <c r="B120" s="275"/>
      <c r="C120" s="276"/>
      <c r="D120" s="277"/>
      <c r="E120" s="277"/>
      <c r="F120" s="277"/>
      <c r="G120" s="277"/>
      <c r="H120" s="277"/>
    </row>
    <row r="121" ht="15.75" customHeight="1">
      <c r="A121" s="275"/>
      <c r="B121" s="275"/>
      <c r="C121" s="276"/>
      <c r="D121" s="277"/>
      <c r="E121" s="277"/>
      <c r="F121" s="277"/>
      <c r="G121" s="277"/>
      <c r="H121" s="277"/>
    </row>
    <row r="122" ht="15.75" customHeight="1">
      <c r="A122" s="275"/>
      <c r="B122" s="275"/>
      <c r="C122" s="276"/>
      <c r="D122" s="277"/>
      <c r="E122" s="277"/>
      <c r="F122" s="277"/>
      <c r="G122" s="277"/>
      <c r="H122" s="277"/>
    </row>
    <row r="123" ht="15.75" customHeight="1">
      <c r="A123" s="275"/>
      <c r="B123" s="275"/>
      <c r="C123" s="276"/>
      <c r="D123" s="277"/>
      <c r="E123" s="277"/>
      <c r="F123" s="277"/>
      <c r="G123" s="277"/>
      <c r="H123" s="277"/>
    </row>
    <row r="124" ht="15.75" customHeight="1">
      <c r="A124" s="275"/>
      <c r="B124" s="275"/>
      <c r="C124" s="276"/>
      <c r="D124" s="277"/>
      <c r="E124" s="277"/>
      <c r="F124" s="277"/>
      <c r="G124" s="277"/>
      <c r="H124" s="277"/>
    </row>
    <row r="125" ht="15.75" customHeight="1">
      <c r="A125" s="275"/>
      <c r="B125" s="275"/>
      <c r="C125" s="276"/>
      <c r="D125" s="277"/>
      <c r="E125" s="277"/>
      <c r="F125" s="277"/>
      <c r="G125" s="277"/>
      <c r="H125" s="277"/>
    </row>
    <row r="126" ht="15.75" customHeight="1">
      <c r="A126" s="275"/>
      <c r="B126" s="275"/>
      <c r="C126" s="276"/>
      <c r="D126" s="277"/>
      <c r="E126" s="277"/>
      <c r="F126" s="277"/>
      <c r="G126" s="277"/>
      <c r="H126" s="277"/>
    </row>
    <row r="127" ht="15.75" customHeight="1">
      <c r="A127" s="275"/>
      <c r="B127" s="275"/>
      <c r="C127" s="276"/>
      <c r="D127" s="277"/>
      <c r="E127" s="277"/>
      <c r="F127" s="277"/>
      <c r="G127" s="277"/>
      <c r="H127" s="277"/>
    </row>
    <row r="128" ht="15.75" customHeight="1">
      <c r="A128" s="275"/>
      <c r="B128" s="275"/>
      <c r="C128" s="276"/>
      <c r="D128" s="277"/>
      <c r="E128" s="277"/>
      <c r="F128" s="277"/>
      <c r="G128" s="277"/>
      <c r="H128" s="277"/>
    </row>
    <row r="129" ht="15.75" customHeight="1">
      <c r="A129" s="275"/>
      <c r="B129" s="275"/>
      <c r="C129" s="276"/>
      <c r="D129" s="277"/>
      <c r="E129" s="277"/>
      <c r="F129" s="277"/>
      <c r="G129" s="277"/>
      <c r="H129" s="277"/>
    </row>
    <row r="130" ht="15.75" customHeight="1">
      <c r="A130" s="275"/>
      <c r="B130" s="275"/>
      <c r="C130" s="276"/>
      <c r="D130" s="277"/>
      <c r="E130" s="277"/>
      <c r="F130" s="277"/>
      <c r="G130" s="277"/>
      <c r="H130" s="277"/>
    </row>
    <row r="131" ht="15.75" customHeight="1">
      <c r="A131" s="275"/>
      <c r="B131" s="275"/>
      <c r="C131" s="276"/>
      <c r="D131" s="277"/>
      <c r="E131" s="277"/>
      <c r="F131" s="277"/>
      <c r="G131" s="277"/>
      <c r="H131" s="277"/>
    </row>
    <row r="132" ht="15.75" customHeight="1">
      <c r="A132" s="275"/>
      <c r="B132" s="275"/>
      <c r="C132" s="276"/>
      <c r="D132" s="277"/>
      <c r="E132" s="277"/>
      <c r="F132" s="277"/>
      <c r="G132" s="277"/>
      <c r="H132" s="277"/>
    </row>
    <row r="133" ht="15.75" customHeight="1">
      <c r="A133" s="275"/>
      <c r="B133" s="275"/>
      <c r="C133" s="276"/>
      <c r="D133" s="277"/>
      <c r="E133" s="277"/>
      <c r="F133" s="277"/>
      <c r="G133" s="277"/>
      <c r="H133" s="277"/>
    </row>
    <row r="134" ht="15.75" customHeight="1">
      <c r="A134" s="275"/>
      <c r="B134" s="275"/>
      <c r="C134" s="276"/>
      <c r="D134" s="277"/>
      <c r="E134" s="277"/>
      <c r="F134" s="277"/>
      <c r="G134" s="277"/>
      <c r="H134" s="277"/>
    </row>
    <row r="135" ht="15.75" customHeight="1">
      <c r="A135" s="275"/>
      <c r="B135" s="275"/>
      <c r="C135" s="276"/>
      <c r="D135" s="277"/>
      <c r="E135" s="277"/>
      <c r="F135" s="277"/>
      <c r="G135" s="277"/>
      <c r="H135" s="277"/>
    </row>
    <row r="136" ht="15.75" customHeight="1">
      <c r="A136" s="275"/>
      <c r="B136" s="275"/>
      <c r="C136" s="276"/>
      <c r="D136" s="277"/>
      <c r="E136" s="277"/>
      <c r="F136" s="277"/>
      <c r="G136" s="277"/>
      <c r="H136" s="277"/>
    </row>
    <row r="137" ht="15.75" customHeight="1">
      <c r="A137" s="275"/>
      <c r="B137" s="275"/>
      <c r="C137" s="276"/>
      <c r="D137" s="277"/>
      <c r="E137" s="277"/>
      <c r="F137" s="277"/>
      <c r="G137" s="277"/>
      <c r="H137" s="277"/>
    </row>
    <row r="138" ht="15.75" customHeight="1">
      <c r="A138" s="275"/>
      <c r="B138" s="275"/>
      <c r="C138" s="276"/>
      <c r="D138" s="277"/>
      <c r="E138" s="277"/>
      <c r="F138" s="277"/>
      <c r="G138" s="277"/>
      <c r="H138" s="277"/>
    </row>
    <row r="139" ht="15.75" customHeight="1">
      <c r="A139" s="275"/>
      <c r="B139" s="275"/>
      <c r="C139" s="276"/>
      <c r="D139" s="277"/>
      <c r="E139" s="277"/>
      <c r="F139" s="277"/>
      <c r="G139" s="277"/>
      <c r="H139" s="277"/>
    </row>
    <row r="140" ht="15.75" customHeight="1">
      <c r="A140" s="275"/>
      <c r="B140" s="275"/>
      <c r="C140" s="276"/>
      <c r="D140" s="277"/>
      <c r="E140" s="277"/>
      <c r="F140" s="277"/>
      <c r="G140" s="277"/>
      <c r="H140" s="277"/>
    </row>
    <row r="141" ht="15.75" customHeight="1">
      <c r="A141" s="275"/>
      <c r="B141" s="275"/>
      <c r="C141" s="276"/>
      <c r="D141" s="277"/>
      <c r="E141" s="277"/>
      <c r="F141" s="277"/>
      <c r="G141" s="277"/>
      <c r="H141" s="277"/>
    </row>
    <row r="142" ht="15.75" customHeight="1">
      <c r="A142" s="275"/>
      <c r="B142" s="275"/>
      <c r="C142" s="276"/>
      <c r="D142" s="277"/>
      <c r="E142" s="277"/>
      <c r="F142" s="277"/>
      <c r="G142" s="277"/>
      <c r="H142" s="277"/>
    </row>
    <row r="143" ht="15.75" customHeight="1">
      <c r="A143" s="275"/>
      <c r="B143" s="275"/>
      <c r="C143" s="276"/>
      <c r="D143" s="277"/>
      <c r="E143" s="277"/>
      <c r="F143" s="277"/>
      <c r="G143" s="277"/>
      <c r="H143" s="277"/>
    </row>
    <row r="144" ht="15.75" customHeight="1">
      <c r="A144" s="275"/>
      <c r="B144" s="275"/>
      <c r="C144" s="276"/>
      <c r="D144" s="277"/>
      <c r="E144" s="277"/>
      <c r="F144" s="277"/>
      <c r="G144" s="277"/>
      <c r="H144" s="277"/>
    </row>
    <row r="145" ht="15.75" customHeight="1">
      <c r="A145" s="275"/>
      <c r="B145" s="275"/>
      <c r="C145" s="276"/>
      <c r="D145" s="277"/>
      <c r="E145" s="277"/>
      <c r="F145" s="277"/>
      <c r="G145" s="277"/>
      <c r="H145" s="277"/>
    </row>
    <row r="146" ht="15.75" customHeight="1">
      <c r="A146" s="275"/>
      <c r="B146" s="275"/>
      <c r="C146" s="276"/>
      <c r="D146" s="277"/>
      <c r="E146" s="277"/>
      <c r="F146" s="277"/>
      <c r="G146" s="277"/>
      <c r="H146" s="277"/>
    </row>
    <row r="147" ht="15.75" customHeight="1">
      <c r="A147" s="275"/>
      <c r="B147" s="275"/>
      <c r="C147" s="276"/>
      <c r="D147" s="277"/>
      <c r="E147" s="277"/>
      <c r="F147" s="277"/>
      <c r="G147" s="277"/>
      <c r="H147" s="277"/>
    </row>
    <row r="148" ht="15.75" customHeight="1">
      <c r="A148" s="275"/>
      <c r="B148" s="275"/>
      <c r="C148" s="276"/>
      <c r="D148" s="277"/>
      <c r="E148" s="277"/>
      <c r="F148" s="277"/>
      <c r="G148" s="277"/>
      <c r="H148" s="277"/>
    </row>
    <row r="149" ht="15.75" customHeight="1">
      <c r="A149" s="275"/>
      <c r="B149" s="275"/>
      <c r="C149" s="276"/>
      <c r="D149" s="277"/>
      <c r="E149" s="277"/>
      <c r="F149" s="277"/>
      <c r="G149" s="277"/>
      <c r="H149" s="277"/>
    </row>
    <row r="150" ht="15.75" customHeight="1">
      <c r="A150" s="275"/>
      <c r="B150" s="275"/>
      <c r="C150" s="276"/>
      <c r="D150" s="277"/>
      <c r="E150" s="277"/>
      <c r="F150" s="277"/>
      <c r="G150" s="277"/>
      <c r="H150" s="277"/>
    </row>
    <row r="151" ht="15.75" customHeight="1">
      <c r="A151" s="275"/>
      <c r="B151" s="275"/>
      <c r="C151" s="276"/>
      <c r="D151" s="277"/>
      <c r="E151" s="277"/>
      <c r="F151" s="277"/>
      <c r="G151" s="277"/>
      <c r="H151" s="277"/>
    </row>
    <row r="152" ht="15.75" customHeight="1">
      <c r="A152" s="275"/>
      <c r="B152" s="275"/>
      <c r="C152" s="276"/>
      <c r="D152" s="277"/>
      <c r="E152" s="277"/>
      <c r="F152" s="277"/>
      <c r="G152" s="277"/>
      <c r="H152" s="277"/>
    </row>
    <row r="153" ht="15.75" customHeight="1">
      <c r="A153" s="275"/>
      <c r="B153" s="275"/>
      <c r="C153" s="276"/>
      <c r="D153" s="277"/>
      <c r="E153" s="277"/>
      <c r="F153" s="277"/>
      <c r="G153" s="277"/>
      <c r="H153" s="277"/>
    </row>
    <row r="154" ht="15.75" customHeight="1">
      <c r="A154" s="275"/>
      <c r="B154" s="275"/>
      <c r="C154" s="276"/>
      <c r="D154" s="277"/>
      <c r="E154" s="277"/>
      <c r="F154" s="277"/>
      <c r="G154" s="277"/>
      <c r="H154" s="277"/>
    </row>
    <row r="155" ht="15.75" customHeight="1">
      <c r="A155" s="275"/>
      <c r="B155" s="275"/>
      <c r="C155" s="276"/>
      <c r="D155" s="277"/>
      <c r="E155" s="277"/>
      <c r="F155" s="277"/>
      <c r="G155" s="277"/>
      <c r="H155" s="277"/>
    </row>
    <row r="156" ht="15.75" customHeight="1">
      <c r="A156" s="275"/>
      <c r="B156" s="275"/>
      <c r="C156" s="276"/>
      <c r="D156" s="277"/>
      <c r="E156" s="277"/>
      <c r="F156" s="277"/>
      <c r="G156" s="277"/>
      <c r="H156" s="277"/>
    </row>
    <row r="157" ht="15.75" customHeight="1">
      <c r="A157" s="275"/>
      <c r="B157" s="275"/>
      <c r="C157" s="276"/>
      <c r="D157" s="277"/>
      <c r="E157" s="277"/>
      <c r="F157" s="277"/>
      <c r="G157" s="277"/>
      <c r="H157" s="277"/>
    </row>
    <row r="158" ht="15.75" customHeight="1">
      <c r="A158" s="275"/>
      <c r="B158" s="275"/>
      <c r="C158" s="276"/>
      <c r="D158" s="277"/>
      <c r="E158" s="277"/>
      <c r="F158" s="277"/>
      <c r="G158" s="277"/>
      <c r="H158" s="277"/>
    </row>
    <row r="159" ht="15.75" customHeight="1">
      <c r="A159" s="275"/>
      <c r="B159" s="275"/>
      <c r="C159" s="276"/>
      <c r="D159" s="277"/>
      <c r="E159" s="277"/>
      <c r="F159" s="277"/>
      <c r="G159" s="277"/>
      <c r="H159" s="277"/>
    </row>
    <row r="160" ht="15.75" customHeight="1">
      <c r="A160" s="275"/>
      <c r="B160" s="275"/>
      <c r="C160" s="276"/>
      <c r="D160" s="277"/>
      <c r="E160" s="277"/>
      <c r="F160" s="277"/>
      <c r="G160" s="277"/>
      <c r="H160" s="277"/>
    </row>
    <row r="161" ht="15.75" customHeight="1">
      <c r="A161" s="275"/>
      <c r="B161" s="275"/>
      <c r="C161" s="276"/>
      <c r="D161" s="277"/>
      <c r="E161" s="277"/>
      <c r="F161" s="277"/>
      <c r="G161" s="277"/>
      <c r="H161" s="277"/>
    </row>
    <row r="162" ht="15.75" customHeight="1">
      <c r="A162" s="275"/>
      <c r="B162" s="275"/>
      <c r="C162" s="276"/>
      <c r="D162" s="277"/>
      <c r="E162" s="277"/>
      <c r="F162" s="277"/>
      <c r="G162" s="277"/>
      <c r="H162" s="277"/>
    </row>
    <row r="163" ht="15.75" customHeight="1">
      <c r="A163" s="275"/>
      <c r="B163" s="275"/>
      <c r="C163" s="276"/>
      <c r="D163" s="277"/>
      <c r="E163" s="277"/>
      <c r="F163" s="277"/>
      <c r="G163" s="277"/>
      <c r="H163" s="277"/>
    </row>
    <row r="164" ht="15.75" customHeight="1">
      <c r="A164" s="275"/>
      <c r="B164" s="275"/>
      <c r="C164" s="276"/>
      <c r="D164" s="277"/>
      <c r="E164" s="277"/>
      <c r="F164" s="277"/>
      <c r="G164" s="277"/>
      <c r="H164" s="277"/>
    </row>
    <row r="165" ht="15.75" customHeight="1">
      <c r="A165" s="275"/>
      <c r="B165" s="275"/>
      <c r="C165" s="276"/>
      <c r="D165" s="277"/>
      <c r="E165" s="277"/>
      <c r="F165" s="277"/>
      <c r="G165" s="277"/>
      <c r="H165" s="277"/>
    </row>
    <row r="166" ht="15.75" customHeight="1">
      <c r="A166" s="275"/>
      <c r="B166" s="275"/>
      <c r="C166" s="276"/>
      <c r="D166" s="277"/>
      <c r="E166" s="277"/>
      <c r="F166" s="277"/>
      <c r="G166" s="277"/>
      <c r="H166" s="277"/>
    </row>
    <row r="167" ht="15.75" customHeight="1">
      <c r="A167" s="275"/>
      <c r="B167" s="275"/>
      <c r="C167" s="276"/>
      <c r="D167" s="277"/>
      <c r="E167" s="277"/>
      <c r="F167" s="277"/>
      <c r="G167" s="277"/>
      <c r="H167" s="277"/>
    </row>
    <row r="168" ht="15.75" customHeight="1">
      <c r="A168" s="275"/>
      <c r="B168" s="275"/>
      <c r="C168" s="276"/>
      <c r="D168" s="277"/>
      <c r="E168" s="277"/>
      <c r="F168" s="277"/>
      <c r="G168" s="277"/>
      <c r="H168" s="277"/>
    </row>
    <row r="169" ht="15.75" customHeight="1">
      <c r="A169" s="275"/>
      <c r="B169" s="275"/>
      <c r="C169" s="276"/>
      <c r="D169" s="277"/>
      <c r="E169" s="277"/>
      <c r="F169" s="277"/>
      <c r="G169" s="277"/>
      <c r="H169" s="277"/>
    </row>
    <row r="170" ht="15.75" customHeight="1">
      <c r="A170" s="275"/>
      <c r="B170" s="275"/>
      <c r="C170" s="276"/>
      <c r="D170" s="277"/>
      <c r="E170" s="277"/>
      <c r="F170" s="277"/>
      <c r="G170" s="277"/>
      <c r="H170" s="277"/>
    </row>
    <row r="171" ht="15.75" customHeight="1">
      <c r="A171" s="275"/>
      <c r="B171" s="275"/>
      <c r="C171" s="276"/>
      <c r="D171" s="277"/>
      <c r="E171" s="277"/>
      <c r="F171" s="277"/>
      <c r="G171" s="277"/>
      <c r="H171" s="277"/>
    </row>
    <row r="172" ht="15.75" customHeight="1">
      <c r="A172" s="275"/>
      <c r="B172" s="275"/>
      <c r="C172" s="276"/>
      <c r="D172" s="277"/>
      <c r="E172" s="277"/>
      <c r="F172" s="277"/>
      <c r="G172" s="277"/>
      <c r="H172" s="277"/>
    </row>
    <row r="173" ht="15.75" customHeight="1">
      <c r="A173" s="275"/>
      <c r="B173" s="275"/>
      <c r="C173" s="276"/>
      <c r="D173" s="277"/>
      <c r="E173" s="277"/>
      <c r="F173" s="277"/>
      <c r="G173" s="277"/>
      <c r="H173" s="277"/>
    </row>
    <row r="174" ht="15.75" customHeight="1">
      <c r="A174" s="275"/>
      <c r="B174" s="275"/>
      <c r="C174" s="276"/>
      <c r="D174" s="277"/>
      <c r="E174" s="277"/>
      <c r="F174" s="277"/>
      <c r="G174" s="277"/>
      <c r="H174" s="277"/>
    </row>
    <row r="175" ht="15.75" customHeight="1">
      <c r="A175" s="275"/>
      <c r="B175" s="275"/>
      <c r="C175" s="276"/>
      <c r="D175" s="277"/>
      <c r="E175" s="277"/>
      <c r="F175" s="277"/>
      <c r="G175" s="277"/>
      <c r="H175" s="277"/>
    </row>
    <row r="176" ht="15.75" customHeight="1">
      <c r="A176" s="275"/>
      <c r="B176" s="275"/>
      <c r="C176" s="276"/>
      <c r="D176" s="277"/>
      <c r="E176" s="277"/>
      <c r="F176" s="277"/>
      <c r="G176" s="277"/>
      <c r="H176" s="277"/>
    </row>
    <row r="177" ht="15.75" customHeight="1">
      <c r="A177" s="275"/>
      <c r="B177" s="275"/>
      <c r="C177" s="276"/>
      <c r="D177" s="277"/>
      <c r="E177" s="277"/>
      <c r="F177" s="277"/>
      <c r="G177" s="277"/>
      <c r="H177" s="277"/>
    </row>
    <row r="178" ht="15.75" customHeight="1">
      <c r="A178" s="275"/>
      <c r="B178" s="275"/>
      <c r="C178" s="276"/>
      <c r="D178" s="277"/>
      <c r="E178" s="277"/>
      <c r="F178" s="277"/>
      <c r="G178" s="277"/>
      <c r="H178" s="277"/>
    </row>
    <row r="179" ht="15.75" customHeight="1">
      <c r="A179" s="275"/>
      <c r="B179" s="275"/>
      <c r="C179" s="276"/>
      <c r="D179" s="277"/>
      <c r="E179" s="277"/>
      <c r="F179" s="277"/>
      <c r="G179" s="277"/>
      <c r="H179" s="277"/>
    </row>
    <row r="180" ht="15.75" customHeight="1">
      <c r="A180" s="275"/>
      <c r="B180" s="275"/>
      <c r="C180" s="276"/>
      <c r="D180" s="277"/>
      <c r="E180" s="277"/>
      <c r="F180" s="277"/>
      <c r="G180" s="277"/>
      <c r="H180" s="277"/>
    </row>
    <row r="181" ht="15.75" customHeight="1">
      <c r="A181" s="275"/>
      <c r="B181" s="275"/>
      <c r="C181" s="276"/>
      <c r="D181" s="277"/>
      <c r="E181" s="277"/>
      <c r="F181" s="277"/>
      <c r="G181" s="277"/>
      <c r="H181" s="277"/>
    </row>
    <row r="182" ht="15.75" customHeight="1">
      <c r="A182" s="275"/>
      <c r="B182" s="275"/>
      <c r="C182" s="276"/>
      <c r="D182" s="277"/>
      <c r="E182" s="277"/>
      <c r="F182" s="277"/>
      <c r="G182" s="277"/>
      <c r="H182" s="277"/>
    </row>
    <row r="183" ht="15.75" customHeight="1">
      <c r="A183" s="275"/>
      <c r="B183" s="275"/>
      <c r="C183" s="276"/>
      <c r="D183" s="277"/>
      <c r="E183" s="277"/>
      <c r="F183" s="277"/>
      <c r="G183" s="277"/>
      <c r="H183" s="277"/>
    </row>
    <row r="184" ht="15.75" customHeight="1">
      <c r="A184" s="275"/>
      <c r="B184" s="275"/>
      <c r="C184" s="276"/>
      <c r="D184" s="277"/>
      <c r="E184" s="277"/>
      <c r="F184" s="277"/>
      <c r="G184" s="277"/>
      <c r="H184" s="277"/>
    </row>
    <row r="185" ht="15.75" customHeight="1">
      <c r="A185" s="275"/>
      <c r="B185" s="275"/>
      <c r="C185" s="276"/>
      <c r="D185" s="277"/>
      <c r="E185" s="277"/>
      <c r="F185" s="277"/>
      <c r="G185" s="277"/>
      <c r="H185" s="277"/>
    </row>
    <row r="186" ht="15.75" customHeight="1">
      <c r="A186" s="275"/>
      <c r="B186" s="275"/>
      <c r="C186" s="276"/>
      <c r="D186" s="277"/>
      <c r="E186" s="277"/>
      <c r="F186" s="277"/>
      <c r="G186" s="277"/>
      <c r="H186" s="277"/>
    </row>
    <row r="187" ht="15.75" customHeight="1">
      <c r="A187" s="275"/>
      <c r="B187" s="275"/>
      <c r="C187" s="276"/>
      <c r="D187" s="277"/>
      <c r="E187" s="277"/>
      <c r="F187" s="277"/>
      <c r="G187" s="277"/>
      <c r="H187" s="277"/>
    </row>
    <row r="188" ht="15.75" customHeight="1">
      <c r="A188" s="275"/>
      <c r="B188" s="275"/>
      <c r="C188" s="276"/>
      <c r="D188" s="277"/>
      <c r="E188" s="277"/>
      <c r="F188" s="277"/>
      <c r="G188" s="277"/>
      <c r="H188" s="277"/>
    </row>
    <row r="189" ht="15.75" customHeight="1">
      <c r="A189" s="275"/>
      <c r="B189" s="275"/>
      <c r="C189" s="276"/>
      <c r="D189" s="277"/>
      <c r="E189" s="277"/>
      <c r="F189" s="277"/>
      <c r="G189" s="277"/>
      <c r="H189" s="277"/>
    </row>
    <row r="190" ht="15.75" customHeight="1">
      <c r="A190" s="275"/>
      <c r="B190" s="275"/>
      <c r="C190" s="276"/>
      <c r="D190" s="277"/>
      <c r="E190" s="277"/>
      <c r="F190" s="277"/>
      <c r="G190" s="277"/>
      <c r="H190" s="277"/>
    </row>
    <row r="191" ht="15.75" customHeight="1">
      <c r="A191" s="275"/>
      <c r="B191" s="275"/>
      <c r="C191" s="276"/>
      <c r="D191" s="277"/>
      <c r="E191" s="277"/>
      <c r="F191" s="277"/>
      <c r="G191" s="277"/>
      <c r="H191" s="277"/>
    </row>
    <row r="192" ht="15.75" customHeight="1">
      <c r="A192" s="275"/>
      <c r="B192" s="275"/>
      <c r="C192" s="276"/>
      <c r="D192" s="277"/>
      <c r="E192" s="277"/>
      <c r="F192" s="277"/>
      <c r="G192" s="277"/>
      <c r="H192" s="277"/>
    </row>
    <row r="193" ht="15.75" customHeight="1">
      <c r="A193" s="275"/>
      <c r="B193" s="275"/>
      <c r="C193" s="276"/>
      <c r="D193" s="277"/>
      <c r="E193" s="277"/>
      <c r="F193" s="277"/>
      <c r="G193" s="277"/>
      <c r="H193" s="277"/>
    </row>
    <row r="194" ht="15.75" customHeight="1">
      <c r="A194" s="275"/>
      <c r="B194" s="275"/>
      <c r="C194" s="276"/>
      <c r="D194" s="277"/>
      <c r="E194" s="277"/>
      <c r="F194" s="277"/>
      <c r="G194" s="277"/>
      <c r="H194" s="277"/>
    </row>
    <row r="195" ht="15.75" customHeight="1">
      <c r="A195" s="275"/>
      <c r="B195" s="275"/>
      <c r="C195" s="276"/>
      <c r="D195" s="277"/>
      <c r="E195" s="277"/>
      <c r="F195" s="277"/>
      <c r="G195" s="277"/>
      <c r="H195" s="277"/>
    </row>
    <row r="196" ht="15.75" customHeight="1">
      <c r="A196" s="275"/>
      <c r="B196" s="275"/>
      <c r="C196" s="276"/>
      <c r="D196" s="277"/>
      <c r="E196" s="277"/>
      <c r="F196" s="277"/>
      <c r="G196" s="277"/>
      <c r="H196" s="277"/>
    </row>
    <row r="197" ht="15.75" customHeight="1">
      <c r="A197" s="275"/>
      <c r="B197" s="275"/>
      <c r="C197" s="276"/>
      <c r="D197" s="277"/>
      <c r="E197" s="277"/>
      <c r="F197" s="277"/>
      <c r="G197" s="277"/>
      <c r="H197" s="277"/>
    </row>
    <row r="198" ht="15.75" customHeight="1">
      <c r="A198" s="275"/>
      <c r="B198" s="275"/>
      <c r="C198" s="276"/>
      <c r="D198" s="277"/>
      <c r="E198" s="277"/>
      <c r="F198" s="277"/>
      <c r="G198" s="277"/>
      <c r="H198" s="277"/>
    </row>
    <row r="199" ht="15.75" customHeight="1">
      <c r="A199" s="275"/>
      <c r="B199" s="275"/>
      <c r="C199" s="276"/>
      <c r="D199" s="277"/>
      <c r="E199" s="277"/>
      <c r="F199" s="277"/>
      <c r="G199" s="277"/>
      <c r="H199" s="277"/>
    </row>
    <row r="200" ht="15.75" customHeight="1">
      <c r="A200" s="275"/>
      <c r="B200" s="275"/>
      <c r="C200" s="276"/>
      <c r="D200" s="277"/>
      <c r="E200" s="277"/>
      <c r="F200" s="277"/>
      <c r="G200" s="277"/>
      <c r="H200" s="277"/>
    </row>
    <row r="201" ht="15.75" customHeight="1">
      <c r="A201" s="275"/>
      <c r="B201" s="275"/>
      <c r="C201" s="276"/>
      <c r="D201" s="277"/>
      <c r="E201" s="277"/>
      <c r="F201" s="277"/>
      <c r="G201" s="277"/>
      <c r="H201" s="277"/>
    </row>
    <row r="202" ht="15.75" customHeight="1">
      <c r="A202" s="275"/>
      <c r="B202" s="275"/>
      <c r="C202" s="276"/>
      <c r="D202" s="277"/>
      <c r="E202" s="277"/>
      <c r="F202" s="277"/>
      <c r="G202" s="277"/>
      <c r="H202" s="277"/>
    </row>
    <row r="203" ht="15.75" customHeight="1">
      <c r="A203" s="275"/>
      <c r="B203" s="275"/>
      <c r="C203" s="276"/>
      <c r="D203" s="277"/>
      <c r="E203" s="277"/>
      <c r="F203" s="277"/>
      <c r="G203" s="277"/>
      <c r="H203" s="277"/>
    </row>
    <row r="204" ht="15.75" customHeight="1">
      <c r="A204" s="275"/>
      <c r="B204" s="275"/>
      <c r="C204" s="276"/>
      <c r="D204" s="277"/>
      <c r="E204" s="277"/>
      <c r="F204" s="277"/>
      <c r="G204" s="277"/>
      <c r="H204" s="277"/>
    </row>
    <row r="205" ht="15.75" customHeight="1">
      <c r="A205" s="275"/>
      <c r="B205" s="275"/>
      <c r="C205" s="276"/>
      <c r="D205" s="277"/>
      <c r="E205" s="277"/>
      <c r="F205" s="277"/>
      <c r="G205" s="277"/>
      <c r="H205" s="277"/>
    </row>
    <row r="206" ht="15.75" customHeight="1">
      <c r="A206" s="275"/>
      <c r="B206" s="275"/>
      <c r="C206" s="276"/>
      <c r="D206" s="277"/>
      <c r="E206" s="277"/>
      <c r="F206" s="277"/>
      <c r="G206" s="277"/>
      <c r="H206" s="277"/>
    </row>
    <row r="207" ht="15.75" customHeight="1">
      <c r="A207" s="275"/>
      <c r="B207" s="275"/>
      <c r="C207" s="276"/>
      <c r="D207" s="277"/>
      <c r="E207" s="277"/>
      <c r="F207" s="277"/>
      <c r="G207" s="277"/>
      <c r="H207" s="277"/>
    </row>
    <row r="208" ht="15.75" customHeight="1">
      <c r="A208" s="275"/>
      <c r="B208" s="275"/>
      <c r="C208" s="276"/>
      <c r="D208" s="277"/>
      <c r="E208" s="277"/>
      <c r="F208" s="277"/>
      <c r="G208" s="277"/>
      <c r="H208" s="277"/>
    </row>
    <row r="209" ht="15.75" customHeight="1">
      <c r="A209" s="275"/>
      <c r="B209" s="275"/>
      <c r="C209" s="276"/>
      <c r="D209" s="277"/>
      <c r="E209" s="277"/>
      <c r="F209" s="277"/>
      <c r="G209" s="277"/>
      <c r="H209" s="277"/>
    </row>
    <row r="210" ht="15.75" customHeight="1">
      <c r="A210" s="275"/>
      <c r="B210" s="275"/>
      <c r="C210" s="276"/>
      <c r="D210" s="277"/>
      <c r="E210" s="277"/>
      <c r="F210" s="277"/>
      <c r="G210" s="277"/>
      <c r="H210" s="277"/>
    </row>
    <row r="211" ht="15.75" customHeight="1">
      <c r="A211" s="275"/>
      <c r="B211" s="275"/>
      <c r="C211" s="276"/>
      <c r="D211" s="277"/>
      <c r="E211" s="277"/>
      <c r="F211" s="277"/>
      <c r="G211" s="277"/>
      <c r="H211" s="277"/>
    </row>
    <row r="212" ht="15.75" customHeight="1">
      <c r="A212" s="275"/>
      <c r="B212" s="275"/>
      <c r="C212" s="276"/>
      <c r="D212" s="277"/>
      <c r="E212" s="277"/>
      <c r="F212" s="277"/>
      <c r="G212" s="277"/>
      <c r="H212" s="277"/>
    </row>
    <row r="213" ht="15.75" customHeight="1">
      <c r="A213" s="275"/>
      <c r="B213" s="275"/>
      <c r="C213" s="276"/>
      <c r="D213" s="277"/>
      <c r="E213" s="277"/>
      <c r="F213" s="277"/>
      <c r="G213" s="277"/>
      <c r="H213" s="277"/>
    </row>
    <row r="214" ht="15.75" customHeight="1">
      <c r="A214" s="275"/>
      <c r="B214" s="275"/>
      <c r="C214" s="276"/>
      <c r="D214" s="277"/>
      <c r="E214" s="277"/>
      <c r="F214" s="277"/>
      <c r="G214" s="277"/>
      <c r="H214" s="277"/>
    </row>
    <row r="215" ht="15.75" customHeight="1">
      <c r="A215" s="275"/>
      <c r="B215" s="275"/>
      <c r="C215" s="276"/>
      <c r="D215" s="277"/>
      <c r="E215" s="277"/>
      <c r="F215" s="277"/>
      <c r="G215" s="277"/>
      <c r="H215" s="277"/>
    </row>
    <row r="216" ht="15.75" customHeight="1">
      <c r="A216" s="275"/>
      <c r="B216" s="275"/>
      <c r="C216" s="276"/>
      <c r="D216" s="277"/>
      <c r="E216" s="277"/>
      <c r="F216" s="277"/>
      <c r="G216" s="277"/>
      <c r="H216" s="277"/>
    </row>
    <row r="217" ht="15.75" customHeight="1">
      <c r="A217" s="275"/>
      <c r="B217" s="275"/>
      <c r="C217" s="276"/>
      <c r="D217" s="277"/>
      <c r="E217" s="277"/>
      <c r="F217" s="277"/>
      <c r="G217" s="277"/>
      <c r="H217" s="277"/>
    </row>
    <row r="218" ht="15.75" customHeight="1">
      <c r="A218" s="275"/>
      <c r="B218" s="275"/>
      <c r="C218" s="276"/>
      <c r="D218" s="277"/>
      <c r="E218" s="277"/>
      <c r="F218" s="277"/>
      <c r="G218" s="277"/>
      <c r="H218" s="277"/>
    </row>
    <row r="219" ht="15.75" customHeight="1">
      <c r="A219" s="275"/>
      <c r="B219" s="275"/>
      <c r="C219" s="276"/>
      <c r="D219" s="277"/>
      <c r="E219" s="277"/>
      <c r="F219" s="277"/>
      <c r="G219" s="277"/>
      <c r="H219" s="277"/>
    </row>
    <row r="220" ht="15.75" customHeight="1">
      <c r="A220" s="275"/>
      <c r="B220" s="275"/>
      <c r="C220" s="276"/>
      <c r="D220" s="277"/>
      <c r="E220" s="277"/>
      <c r="F220" s="277"/>
      <c r="G220" s="277"/>
      <c r="H220" s="277"/>
    </row>
    <row r="221" ht="15.75" customHeight="1">
      <c r="A221" s="275"/>
      <c r="B221" s="275"/>
      <c r="C221" s="276"/>
      <c r="D221" s="277"/>
      <c r="E221" s="277"/>
      <c r="F221" s="277"/>
      <c r="G221" s="277"/>
      <c r="H221" s="277"/>
    </row>
    <row r="222" ht="15.75" customHeight="1">
      <c r="A222" s="275"/>
      <c r="B222" s="275"/>
      <c r="C222" s="276"/>
      <c r="D222" s="277"/>
      <c r="E222" s="277"/>
      <c r="F222" s="277"/>
      <c r="G222" s="277"/>
      <c r="H222" s="277"/>
    </row>
    <row r="223" ht="15.75" customHeight="1">
      <c r="A223" s="275"/>
      <c r="B223" s="275"/>
      <c r="C223" s="276"/>
      <c r="D223" s="277"/>
      <c r="E223" s="277"/>
      <c r="F223" s="277"/>
      <c r="G223" s="277"/>
      <c r="H223" s="277"/>
    </row>
    <row r="224" ht="15.75" customHeight="1">
      <c r="A224" s="275"/>
      <c r="B224" s="275"/>
      <c r="C224" s="276"/>
      <c r="D224" s="277"/>
      <c r="E224" s="277"/>
      <c r="F224" s="277"/>
      <c r="G224" s="277"/>
      <c r="H224" s="277"/>
    </row>
    <row r="225" ht="15.75" customHeight="1">
      <c r="A225" s="275"/>
      <c r="B225" s="275"/>
      <c r="C225" s="276"/>
      <c r="D225" s="277"/>
      <c r="E225" s="277"/>
      <c r="F225" s="277"/>
      <c r="G225" s="277"/>
      <c r="H225" s="277"/>
    </row>
    <row r="226" ht="15.75" customHeight="1">
      <c r="A226" s="275"/>
      <c r="B226" s="275"/>
      <c r="C226" s="276"/>
      <c r="D226" s="277"/>
      <c r="E226" s="277"/>
      <c r="F226" s="277"/>
      <c r="G226" s="277"/>
      <c r="H226" s="277"/>
    </row>
    <row r="227" ht="15.75" customHeight="1">
      <c r="A227" s="275"/>
      <c r="B227" s="275"/>
      <c r="C227" s="276"/>
      <c r="D227" s="277"/>
      <c r="E227" s="277"/>
      <c r="F227" s="277"/>
      <c r="G227" s="277"/>
      <c r="H227" s="277"/>
    </row>
    <row r="228" ht="15.75" customHeight="1">
      <c r="A228" s="275"/>
      <c r="B228" s="275"/>
      <c r="C228" s="276"/>
      <c r="D228" s="277"/>
      <c r="E228" s="277"/>
      <c r="F228" s="277"/>
      <c r="G228" s="277"/>
      <c r="H228" s="277"/>
    </row>
    <row r="229" ht="15.75" customHeight="1">
      <c r="A229" s="275"/>
      <c r="B229" s="275"/>
      <c r="C229" s="276"/>
      <c r="D229" s="277"/>
      <c r="E229" s="277"/>
      <c r="F229" s="277"/>
      <c r="G229" s="277"/>
      <c r="H229" s="277"/>
    </row>
    <row r="230" ht="15.75" customHeight="1">
      <c r="A230" s="275"/>
      <c r="B230" s="275"/>
      <c r="C230" s="276"/>
      <c r="D230" s="277"/>
      <c r="E230" s="277"/>
      <c r="F230" s="277"/>
      <c r="G230" s="277"/>
      <c r="H230" s="277"/>
    </row>
    <row r="231" ht="15.75" customHeight="1">
      <c r="A231" s="275"/>
      <c r="B231" s="275"/>
      <c r="C231" s="276"/>
      <c r="D231" s="277"/>
      <c r="E231" s="277"/>
      <c r="F231" s="277"/>
      <c r="G231" s="277"/>
      <c r="H231" s="277"/>
    </row>
    <row r="232" ht="15.75" customHeight="1">
      <c r="A232" s="275"/>
      <c r="B232" s="275"/>
      <c r="C232" s="276"/>
      <c r="D232" s="277"/>
      <c r="E232" s="277"/>
      <c r="F232" s="277"/>
      <c r="G232" s="277"/>
      <c r="H232" s="277"/>
    </row>
    <row r="233" ht="15.75" customHeight="1">
      <c r="A233" s="275"/>
      <c r="B233" s="275"/>
      <c r="C233" s="276"/>
      <c r="D233" s="277"/>
      <c r="E233" s="277"/>
      <c r="F233" s="277"/>
      <c r="G233" s="277"/>
      <c r="H233" s="277"/>
    </row>
    <row r="234" ht="15.75" customHeight="1">
      <c r="A234" s="275"/>
      <c r="B234" s="275"/>
      <c r="C234" s="276"/>
      <c r="D234" s="277"/>
      <c r="E234" s="277"/>
      <c r="F234" s="277"/>
      <c r="G234" s="277"/>
      <c r="H234" s="277"/>
    </row>
    <row r="235" ht="15.75" customHeight="1">
      <c r="A235" s="275"/>
      <c r="B235" s="275"/>
      <c r="C235" s="276"/>
      <c r="D235" s="277"/>
      <c r="E235" s="277"/>
      <c r="F235" s="277"/>
      <c r="G235" s="277"/>
      <c r="H235" s="277"/>
    </row>
    <row r="236" ht="15.75" customHeight="1">
      <c r="A236" s="275"/>
      <c r="B236" s="275"/>
      <c r="C236" s="276"/>
      <c r="D236" s="277"/>
      <c r="E236" s="277"/>
      <c r="F236" s="277"/>
      <c r="G236" s="277"/>
      <c r="H236" s="277"/>
    </row>
    <row r="237" ht="15.75" customHeight="1">
      <c r="A237" s="275"/>
      <c r="B237" s="275"/>
      <c r="C237" s="276"/>
      <c r="D237" s="277"/>
      <c r="E237" s="277"/>
      <c r="F237" s="277"/>
      <c r="G237" s="277"/>
      <c r="H237" s="277"/>
    </row>
    <row r="238" ht="15.75" customHeight="1">
      <c r="A238" s="275"/>
      <c r="B238" s="275"/>
      <c r="C238" s="276"/>
      <c r="D238" s="277"/>
      <c r="E238" s="277"/>
      <c r="F238" s="277"/>
      <c r="G238" s="277"/>
      <c r="H238" s="277"/>
    </row>
    <row r="239" ht="15.75" customHeight="1">
      <c r="A239" s="275"/>
      <c r="B239" s="275"/>
      <c r="C239" s="276"/>
      <c r="D239" s="277"/>
      <c r="E239" s="277"/>
      <c r="F239" s="277"/>
      <c r="G239" s="277"/>
      <c r="H239" s="277"/>
    </row>
    <row r="240" ht="15.75" customHeight="1">
      <c r="A240" s="275"/>
      <c r="B240" s="275"/>
      <c r="C240" s="276"/>
      <c r="D240" s="277"/>
      <c r="E240" s="277"/>
      <c r="F240" s="277"/>
      <c r="G240" s="277"/>
      <c r="H240" s="277"/>
    </row>
    <row r="241" ht="15.75" customHeight="1">
      <c r="A241" s="275"/>
      <c r="B241" s="275"/>
      <c r="C241" s="276"/>
      <c r="D241" s="277"/>
      <c r="E241" s="277"/>
      <c r="F241" s="277"/>
      <c r="G241" s="277"/>
      <c r="H241" s="277"/>
    </row>
    <row r="242" ht="15.75" customHeight="1">
      <c r="A242" s="275"/>
      <c r="B242" s="275"/>
      <c r="C242" s="276"/>
      <c r="D242" s="277"/>
      <c r="E242" s="277"/>
      <c r="F242" s="277"/>
      <c r="G242" s="277"/>
      <c r="H242" s="277"/>
    </row>
    <row r="243" ht="15.75" customHeight="1">
      <c r="A243" s="275"/>
      <c r="B243" s="275"/>
      <c r="C243" s="276"/>
      <c r="D243" s="277"/>
      <c r="E243" s="277"/>
      <c r="F243" s="277"/>
      <c r="G243" s="277"/>
      <c r="H243" s="277"/>
    </row>
    <row r="244" ht="15.75" customHeight="1">
      <c r="A244" s="275"/>
      <c r="B244" s="275"/>
      <c r="C244" s="276"/>
      <c r="D244" s="277"/>
      <c r="E244" s="277"/>
      <c r="F244" s="277"/>
      <c r="G244" s="277"/>
      <c r="H244" s="277"/>
    </row>
    <row r="245" ht="15.75" customHeight="1">
      <c r="A245" s="275"/>
      <c r="B245" s="275"/>
      <c r="C245" s="276"/>
      <c r="D245" s="277"/>
      <c r="E245" s="277"/>
      <c r="F245" s="277"/>
      <c r="G245" s="277"/>
      <c r="H245" s="277"/>
    </row>
    <row r="246" ht="15.75" customHeight="1">
      <c r="A246" s="275"/>
      <c r="B246" s="275"/>
      <c r="C246" s="276"/>
      <c r="D246" s="277"/>
      <c r="E246" s="277"/>
      <c r="F246" s="277"/>
      <c r="G246" s="277"/>
      <c r="H246" s="277"/>
    </row>
    <row r="247" ht="15.75" customHeight="1">
      <c r="A247" s="275"/>
      <c r="B247" s="275"/>
      <c r="C247" s="276"/>
      <c r="D247" s="277"/>
      <c r="E247" s="277"/>
      <c r="F247" s="277"/>
      <c r="G247" s="277"/>
      <c r="H247" s="277"/>
    </row>
    <row r="248" ht="15.75" customHeight="1">
      <c r="A248" s="275"/>
      <c r="B248" s="275"/>
      <c r="C248" s="276"/>
      <c r="D248" s="277"/>
      <c r="E248" s="277"/>
      <c r="F248" s="277"/>
      <c r="G248" s="277"/>
      <c r="H248" s="277"/>
    </row>
    <row r="249" ht="15.75" customHeight="1">
      <c r="A249" s="275"/>
      <c r="B249" s="275"/>
      <c r="C249" s="276"/>
      <c r="D249" s="277"/>
      <c r="E249" s="277"/>
      <c r="F249" s="277"/>
      <c r="G249" s="277"/>
      <c r="H249" s="277"/>
    </row>
    <row r="250" ht="15.75" customHeight="1">
      <c r="A250" s="275"/>
      <c r="B250" s="275"/>
      <c r="C250" s="276"/>
      <c r="D250" s="277"/>
      <c r="E250" s="277"/>
      <c r="F250" s="277"/>
      <c r="G250" s="277"/>
      <c r="H250" s="277"/>
    </row>
    <row r="251" ht="15.75" customHeight="1">
      <c r="A251" s="275"/>
      <c r="B251" s="275"/>
      <c r="C251" s="276"/>
      <c r="D251" s="277"/>
      <c r="E251" s="277"/>
      <c r="F251" s="277"/>
      <c r="G251" s="277"/>
      <c r="H251" s="277"/>
    </row>
    <row r="252" ht="15.75" customHeight="1">
      <c r="A252" s="275"/>
      <c r="B252" s="275"/>
      <c r="C252" s="276"/>
      <c r="D252" s="277"/>
      <c r="E252" s="277"/>
      <c r="F252" s="277"/>
      <c r="G252" s="277"/>
      <c r="H252" s="277"/>
    </row>
    <row r="253" ht="15.75" customHeight="1">
      <c r="A253" s="106"/>
      <c r="B253" s="106"/>
    </row>
    <row r="254" ht="15.75" customHeight="1">
      <c r="A254" s="106"/>
      <c r="B254" s="106"/>
    </row>
    <row r="255" ht="15.75" customHeight="1">
      <c r="A255" s="106"/>
      <c r="B255" s="106"/>
    </row>
    <row r="256" ht="15.75" customHeight="1">
      <c r="A256" s="106"/>
      <c r="B256" s="106"/>
    </row>
    <row r="257" ht="15.75" customHeight="1">
      <c r="A257" s="106"/>
      <c r="B257" s="106"/>
    </row>
    <row r="258" ht="15.75" customHeight="1">
      <c r="A258" s="106"/>
      <c r="B258" s="106"/>
    </row>
    <row r="259" ht="15.75" customHeight="1">
      <c r="A259" s="106"/>
      <c r="B259" s="106"/>
    </row>
    <row r="260" ht="15.75" customHeight="1">
      <c r="A260" s="106"/>
      <c r="B260" s="106"/>
    </row>
    <row r="261" ht="15.75" customHeight="1">
      <c r="A261" s="106"/>
      <c r="B261" s="106"/>
    </row>
    <row r="262" ht="15.75" customHeight="1">
      <c r="A262" s="106"/>
      <c r="B262" s="106"/>
    </row>
    <row r="263" ht="15.75" customHeight="1">
      <c r="A263" s="106"/>
      <c r="B263" s="106"/>
    </row>
    <row r="264" ht="15.75" customHeight="1">
      <c r="A264" s="106"/>
      <c r="B264" s="106"/>
    </row>
    <row r="265" ht="15.75" customHeight="1">
      <c r="A265" s="106"/>
      <c r="B265" s="106"/>
    </row>
    <row r="266" ht="15.75" customHeight="1">
      <c r="A266" s="106"/>
      <c r="B266" s="106"/>
    </row>
    <row r="267" ht="15.75" customHeight="1">
      <c r="A267" s="106"/>
      <c r="B267" s="106"/>
    </row>
    <row r="268" ht="15.75" customHeight="1">
      <c r="A268" s="106"/>
      <c r="B268" s="106"/>
    </row>
    <row r="269" ht="15.75" customHeight="1">
      <c r="A269" s="106"/>
      <c r="B269" s="106"/>
    </row>
    <row r="270" ht="15.75" customHeight="1">
      <c r="A270" s="106"/>
      <c r="B270" s="106"/>
    </row>
    <row r="271" ht="15.75" customHeight="1">
      <c r="A271" s="106"/>
      <c r="B271" s="106"/>
    </row>
    <row r="272" ht="15.75" customHeight="1">
      <c r="A272" s="106"/>
      <c r="B272" s="106"/>
    </row>
    <row r="273" ht="15.75" customHeight="1">
      <c r="A273" s="106"/>
      <c r="B273" s="106"/>
    </row>
    <row r="274" ht="15.75" customHeight="1">
      <c r="A274" s="106"/>
      <c r="B274" s="106"/>
    </row>
    <row r="275" ht="15.75" customHeight="1">
      <c r="A275" s="106"/>
      <c r="B275" s="106"/>
    </row>
    <row r="276" ht="15.75" customHeight="1">
      <c r="A276" s="106"/>
      <c r="B276" s="106"/>
    </row>
    <row r="277" ht="15.75" customHeight="1">
      <c r="A277" s="106"/>
      <c r="B277" s="106"/>
    </row>
    <row r="278" ht="15.75" customHeight="1">
      <c r="A278" s="106"/>
      <c r="B278" s="106"/>
    </row>
    <row r="279" ht="15.75" customHeight="1">
      <c r="A279" s="106"/>
      <c r="B279" s="106"/>
    </row>
    <row r="280" ht="15.75" customHeight="1">
      <c r="A280" s="106"/>
      <c r="B280" s="106"/>
    </row>
    <row r="281" ht="15.75" customHeight="1">
      <c r="A281" s="106"/>
      <c r="B281" s="106"/>
    </row>
    <row r="282" ht="15.75" customHeight="1">
      <c r="A282" s="106"/>
      <c r="B282" s="106"/>
    </row>
    <row r="283" ht="15.75" customHeight="1">
      <c r="A283" s="106"/>
      <c r="B283" s="106"/>
    </row>
    <row r="284" ht="15.75" customHeight="1">
      <c r="A284" s="106"/>
      <c r="B284" s="106"/>
    </row>
    <row r="285" ht="15.75" customHeight="1">
      <c r="A285" s="106"/>
      <c r="B285" s="106"/>
    </row>
    <row r="286" ht="15.75" customHeight="1">
      <c r="A286" s="106"/>
      <c r="B286" s="106"/>
    </row>
    <row r="287" ht="15.75" customHeight="1">
      <c r="A287" s="106"/>
      <c r="B287" s="106"/>
    </row>
    <row r="288" ht="15.75" customHeight="1">
      <c r="A288" s="106"/>
      <c r="B288" s="106"/>
    </row>
    <row r="289" ht="15.75" customHeight="1">
      <c r="A289" s="106"/>
      <c r="B289" s="106"/>
    </row>
    <row r="290" ht="15.75" customHeight="1">
      <c r="A290" s="106"/>
      <c r="B290" s="106"/>
    </row>
    <row r="291" ht="15.75" customHeight="1">
      <c r="A291" s="106"/>
      <c r="B291" s="106"/>
    </row>
    <row r="292" ht="15.75" customHeight="1">
      <c r="A292" s="106"/>
      <c r="B292" s="106"/>
    </row>
    <row r="293" ht="15.75" customHeight="1">
      <c r="A293" s="106"/>
      <c r="B293" s="106"/>
    </row>
    <row r="294" ht="15.75" customHeight="1">
      <c r="A294" s="106"/>
      <c r="B294" s="106"/>
    </row>
    <row r="295" ht="15.75" customHeight="1">
      <c r="A295" s="106"/>
      <c r="B295" s="106"/>
    </row>
    <row r="296" ht="15.75" customHeight="1">
      <c r="A296" s="106"/>
      <c r="B296" s="106"/>
    </row>
    <row r="297" ht="15.75" customHeight="1">
      <c r="A297" s="106"/>
      <c r="B297" s="106"/>
    </row>
    <row r="298" ht="15.75" customHeight="1">
      <c r="A298" s="106"/>
      <c r="B298" s="106"/>
    </row>
    <row r="299" ht="15.75" customHeight="1">
      <c r="A299" s="106"/>
      <c r="B299" s="106"/>
    </row>
    <row r="300" ht="15.75" customHeight="1">
      <c r="A300" s="106"/>
      <c r="B300" s="106"/>
    </row>
    <row r="301" ht="15.75" customHeight="1">
      <c r="A301" s="106"/>
      <c r="B301" s="106"/>
    </row>
    <row r="302" ht="15.75" customHeight="1">
      <c r="A302" s="106"/>
      <c r="B302" s="106"/>
    </row>
    <row r="303" ht="15.75" customHeight="1">
      <c r="A303" s="106"/>
      <c r="B303" s="106"/>
    </row>
    <row r="304" ht="15.75" customHeight="1">
      <c r="A304" s="106"/>
      <c r="B304" s="106"/>
    </row>
    <row r="305" ht="15.75" customHeight="1">
      <c r="A305" s="106"/>
      <c r="B305" s="106"/>
    </row>
    <row r="306" ht="15.75" customHeight="1">
      <c r="A306" s="106"/>
      <c r="B306" s="106"/>
    </row>
    <row r="307" ht="15.75" customHeight="1">
      <c r="A307" s="106"/>
      <c r="B307" s="106"/>
    </row>
    <row r="308" ht="15.75" customHeight="1">
      <c r="A308" s="106"/>
      <c r="B308" s="106"/>
    </row>
    <row r="309" ht="15.75" customHeight="1">
      <c r="A309" s="106"/>
      <c r="B309" s="106"/>
    </row>
    <row r="310" ht="15.75" customHeight="1">
      <c r="A310" s="106"/>
      <c r="B310" s="106"/>
    </row>
    <row r="311" ht="15.75" customHeight="1">
      <c r="A311" s="106"/>
      <c r="B311" s="106"/>
    </row>
    <row r="312" ht="15.75" customHeight="1">
      <c r="A312" s="106"/>
      <c r="B312" s="106"/>
    </row>
    <row r="313" ht="15.75" customHeight="1">
      <c r="A313" s="106"/>
      <c r="B313" s="106"/>
    </row>
    <row r="314" ht="15.75" customHeight="1">
      <c r="A314" s="106"/>
      <c r="B314" s="106"/>
    </row>
    <row r="315" ht="15.75" customHeight="1">
      <c r="A315" s="106"/>
      <c r="B315" s="106"/>
    </row>
    <row r="316" ht="15.75" customHeight="1">
      <c r="A316" s="106"/>
      <c r="B316" s="106"/>
    </row>
    <row r="317" ht="15.75" customHeight="1">
      <c r="A317" s="106"/>
      <c r="B317" s="106"/>
    </row>
    <row r="318" ht="15.75" customHeight="1">
      <c r="A318" s="106"/>
      <c r="B318" s="106"/>
    </row>
    <row r="319" ht="15.75" customHeight="1">
      <c r="A319" s="106"/>
      <c r="B319" s="106"/>
    </row>
    <row r="320" ht="15.75" customHeight="1">
      <c r="A320" s="106"/>
      <c r="B320" s="106"/>
    </row>
    <row r="321" ht="15.75" customHeight="1">
      <c r="A321" s="106"/>
      <c r="B321" s="106"/>
    </row>
    <row r="322" ht="15.75" customHeight="1">
      <c r="A322" s="106"/>
      <c r="B322" s="106"/>
    </row>
    <row r="323" ht="15.75" customHeight="1">
      <c r="A323" s="106"/>
      <c r="B323" s="106"/>
    </row>
    <row r="324" ht="15.75" customHeight="1">
      <c r="A324" s="106"/>
      <c r="B324" s="106"/>
    </row>
    <row r="325" ht="15.75" customHeight="1">
      <c r="A325" s="106"/>
      <c r="B325" s="106"/>
    </row>
    <row r="326" ht="15.75" customHeight="1">
      <c r="A326" s="106"/>
      <c r="B326" s="106"/>
    </row>
    <row r="327" ht="15.75" customHeight="1">
      <c r="A327" s="106"/>
      <c r="B327" s="106"/>
    </row>
    <row r="328" ht="15.75" customHeight="1">
      <c r="A328" s="106"/>
      <c r="B328" s="106"/>
    </row>
    <row r="329" ht="15.75" customHeight="1">
      <c r="A329" s="106"/>
      <c r="B329" s="106"/>
    </row>
    <row r="330" ht="15.75" customHeight="1">
      <c r="A330" s="106"/>
      <c r="B330" s="106"/>
    </row>
    <row r="331" ht="15.75" customHeight="1">
      <c r="A331" s="106"/>
      <c r="B331" s="106"/>
    </row>
    <row r="332" ht="15.75" customHeight="1">
      <c r="A332" s="106"/>
      <c r="B332" s="106"/>
    </row>
    <row r="333" ht="15.75" customHeight="1">
      <c r="A333" s="106"/>
      <c r="B333" s="106"/>
    </row>
    <row r="334" ht="15.75" customHeight="1">
      <c r="A334" s="106"/>
      <c r="B334" s="106"/>
    </row>
    <row r="335" ht="15.75" customHeight="1">
      <c r="A335" s="106"/>
      <c r="B335" s="106"/>
    </row>
    <row r="336" ht="15.75" customHeight="1">
      <c r="A336" s="106"/>
      <c r="B336" s="106"/>
    </row>
    <row r="337" ht="15.75" customHeight="1">
      <c r="A337" s="106"/>
      <c r="B337" s="106"/>
    </row>
    <row r="338" ht="15.75" customHeight="1">
      <c r="A338" s="106"/>
      <c r="B338" s="106"/>
    </row>
    <row r="339" ht="15.75" customHeight="1">
      <c r="A339" s="106"/>
      <c r="B339" s="106"/>
    </row>
    <row r="340" ht="15.75" customHeight="1">
      <c r="A340" s="106"/>
      <c r="B340" s="106"/>
    </row>
    <row r="341" ht="15.75" customHeight="1">
      <c r="A341" s="106"/>
      <c r="B341" s="106"/>
    </row>
    <row r="342" ht="15.75" customHeight="1">
      <c r="A342" s="106"/>
      <c r="B342" s="106"/>
    </row>
    <row r="343" ht="15.75" customHeight="1">
      <c r="A343" s="106"/>
      <c r="B343" s="106"/>
    </row>
    <row r="344" ht="15.75" customHeight="1">
      <c r="A344" s="106"/>
      <c r="B344" s="106"/>
    </row>
    <row r="345" ht="15.75" customHeight="1">
      <c r="A345" s="106"/>
      <c r="B345" s="106"/>
    </row>
    <row r="346" ht="15.75" customHeight="1">
      <c r="A346" s="106"/>
      <c r="B346" s="106"/>
    </row>
    <row r="347" ht="15.75" customHeight="1">
      <c r="A347" s="106"/>
      <c r="B347" s="106"/>
    </row>
    <row r="348" ht="15.75" customHeight="1">
      <c r="A348" s="106"/>
      <c r="B348" s="106"/>
    </row>
    <row r="349" ht="15.75" customHeight="1">
      <c r="A349" s="106"/>
      <c r="B349" s="106"/>
    </row>
    <row r="350" ht="15.75" customHeight="1">
      <c r="A350" s="106"/>
      <c r="B350" s="106"/>
    </row>
    <row r="351" ht="15.75" customHeight="1">
      <c r="A351" s="106"/>
      <c r="B351" s="106"/>
    </row>
    <row r="352" ht="15.75" customHeight="1">
      <c r="A352" s="106"/>
      <c r="B352" s="106"/>
    </row>
    <row r="353" ht="15.75" customHeight="1">
      <c r="A353" s="106"/>
      <c r="B353" s="106"/>
    </row>
    <row r="354" ht="15.75" customHeight="1">
      <c r="A354" s="106"/>
      <c r="B354" s="106"/>
    </row>
    <row r="355" ht="15.75" customHeight="1">
      <c r="A355" s="106"/>
      <c r="B355" s="106"/>
    </row>
    <row r="356" ht="15.75" customHeight="1">
      <c r="A356" s="106"/>
      <c r="B356" s="106"/>
    </row>
    <row r="357" ht="15.75" customHeight="1">
      <c r="A357" s="106"/>
      <c r="B357" s="106"/>
    </row>
    <row r="358" ht="15.75" customHeight="1">
      <c r="A358" s="106"/>
      <c r="B358" s="106"/>
    </row>
    <row r="359" ht="15.75" customHeight="1">
      <c r="A359" s="106"/>
      <c r="B359" s="106"/>
    </row>
    <row r="360" ht="15.75" customHeight="1">
      <c r="A360" s="106"/>
      <c r="B360" s="106"/>
    </row>
    <row r="361" ht="15.75" customHeight="1">
      <c r="A361" s="106"/>
      <c r="B361" s="106"/>
    </row>
    <row r="362" ht="15.75" customHeight="1">
      <c r="A362" s="106"/>
      <c r="B362" s="106"/>
    </row>
    <row r="363" ht="15.75" customHeight="1">
      <c r="A363" s="106"/>
      <c r="B363" s="106"/>
    </row>
    <row r="364" ht="15.75" customHeight="1">
      <c r="A364" s="106"/>
      <c r="B364" s="106"/>
    </row>
    <row r="365" ht="15.75" customHeight="1">
      <c r="A365" s="106"/>
      <c r="B365" s="106"/>
    </row>
    <row r="366" ht="15.75" customHeight="1">
      <c r="A366" s="106"/>
      <c r="B366" s="106"/>
    </row>
    <row r="367" ht="15.75" customHeight="1">
      <c r="A367" s="106"/>
      <c r="B367" s="106"/>
    </row>
    <row r="368" ht="15.75" customHeight="1">
      <c r="A368" s="106"/>
      <c r="B368" s="106"/>
    </row>
    <row r="369" ht="15.75" customHeight="1">
      <c r="A369" s="106"/>
      <c r="B369" s="106"/>
    </row>
    <row r="370" ht="15.75" customHeight="1">
      <c r="A370" s="106"/>
      <c r="B370" s="106"/>
    </row>
    <row r="371" ht="15.75" customHeight="1">
      <c r="A371" s="106"/>
      <c r="B371" s="106"/>
    </row>
    <row r="372" ht="15.75" customHeight="1">
      <c r="A372" s="106"/>
      <c r="B372" s="106"/>
    </row>
    <row r="373" ht="15.75" customHeight="1">
      <c r="A373" s="106"/>
      <c r="B373" s="106"/>
    </row>
    <row r="374" ht="15.75" customHeight="1">
      <c r="A374" s="106"/>
      <c r="B374" s="106"/>
    </row>
    <row r="375" ht="15.75" customHeight="1">
      <c r="A375" s="106"/>
      <c r="B375" s="106"/>
    </row>
    <row r="376" ht="15.75" customHeight="1">
      <c r="A376" s="106"/>
      <c r="B376" s="106"/>
    </row>
    <row r="377" ht="15.75" customHeight="1">
      <c r="A377" s="106"/>
      <c r="B377" s="106"/>
    </row>
    <row r="378" ht="15.75" customHeight="1">
      <c r="A378" s="106"/>
      <c r="B378" s="106"/>
    </row>
    <row r="379" ht="15.75" customHeight="1">
      <c r="A379" s="106"/>
      <c r="B379" s="106"/>
    </row>
    <row r="380" ht="15.75" customHeight="1">
      <c r="A380" s="106"/>
      <c r="B380" s="106"/>
    </row>
    <row r="381" ht="15.75" customHeight="1">
      <c r="A381" s="106"/>
      <c r="B381" s="106"/>
    </row>
    <row r="382" ht="15.75" customHeight="1">
      <c r="A382" s="106"/>
      <c r="B382" s="106"/>
    </row>
    <row r="383" ht="15.75" customHeight="1">
      <c r="A383" s="106"/>
      <c r="B383" s="106"/>
    </row>
    <row r="384" ht="15.75" customHeight="1">
      <c r="A384" s="106"/>
      <c r="B384" s="106"/>
    </row>
    <row r="385" ht="15.75" customHeight="1">
      <c r="A385" s="106"/>
      <c r="B385" s="106"/>
    </row>
    <row r="386" ht="15.75" customHeight="1">
      <c r="A386" s="106"/>
      <c r="B386" s="106"/>
    </row>
    <row r="387" ht="15.75" customHeight="1">
      <c r="A387" s="106"/>
      <c r="B387" s="106"/>
    </row>
    <row r="388" ht="15.75" customHeight="1">
      <c r="A388" s="106"/>
      <c r="B388" s="106"/>
    </row>
    <row r="389" ht="15.75" customHeight="1">
      <c r="A389" s="106"/>
      <c r="B389" s="106"/>
    </row>
    <row r="390" ht="15.75" customHeight="1">
      <c r="A390" s="106"/>
      <c r="B390" s="106"/>
    </row>
    <row r="391" ht="15.75" customHeight="1">
      <c r="A391" s="106"/>
      <c r="B391" s="106"/>
    </row>
    <row r="392" ht="15.75" customHeight="1">
      <c r="A392" s="106"/>
      <c r="B392" s="106"/>
    </row>
    <row r="393" ht="15.75" customHeight="1">
      <c r="A393" s="106"/>
      <c r="B393" s="106"/>
    </row>
    <row r="394" ht="15.75" customHeight="1">
      <c r="A394" s="106"/>
      <c r="B394" s="106"/>
    </row>
    <row r="395" ht="15.75" customHeight="1">
      <c r="A395" s="106"/>
      <c r="B395" s="106"/>
    </row>
    <row r="396" ht="15.75" customHeight="1">
      <c r="A396" s="106"/>
      <c r="B396" s="106"/>
    </row>
    <row r="397" ht="15.75" customHeight="1">
      <c r="A397" s="106"/>
      <c r="B397" s="106"/>
    </row>
    <row r="398" ht="15.75" customHeight="1">
      <c r="A398" s="106"/>
      <c r="B398" s="106"/>
    </row>
    <row r="399" ht="15.75" customHeight="1">
      <c r="A399" s="106"/>
      <c r="B399" s="106"/>
    </row>
    <row r="400" ht="15.75" customHeight="1">
      <c r="A400" s="106"/>
      <c r="B400" s="106"/>
    </row>
    <row r="401" ht="15.75" customHeight="1">
      <c r="A401" s="106"/>
      <c r="B401" s="106"/>
    </row>
    <row r="402" ht="15.75" customHeight="1">
      <c r="A402" s="106"/>
      <c r="B402" s="106"/>
    </row>
    <row r="403" ht="15.75" customHeight="1">
      <c r="A403" s="106"/>
      <c r="B403" s="106"/>
    </row>
    <row r="404" ht="15.75" customHeight="1">
      <c r="A404" s="106"/>
      <c r="B404" s="106"/>
    </row>
    <row r="405" ht="15.75" customHeight="1">
      <c r="A405" s="106"/>
      <c r="B405" s="106"/>
    </row>
    <row r="406" ht="15.75" customHeight="1">
      <c r="A406" s="106"/>
      <c r="B406" s="106"/>
    </row>
    <row r="407" ht="15.75" customHeight="1">
      <c r="A407" s="106"/>
      <c r="B407" s="106"/>
    </row>
    <row r="408" ht="15.75" customHeight="1">
      <c r="A408" s="106"/>
      <c r="B408" s="106"/>
    </row>
    <row r="409" ht="15.75" customHeight="1">
      <c r="A409" s="106"/>
      <c r="B409" s="106"/>
    </row>
    <row r="410" ht="15.75" customHeight="1">
      <c r="A410" s="106"/>
      <c r="B410" s="106"/>
    </row>
    <row r="411" ht="15.75" customHeight="1">
      <c r="A411" s="106"/>
      <c r="B411" s="106"/>
    </row>
    <row r="412" ht="15.75" customHeight="1">
      <c r="A412" s="106"/>
      <c r="B412" s="106"/>
    </row>
    <row r="413" ht="15.75" customHeight="1">
      <c r="A413" s="106"/>
      <c r="B413" s="106"/>
    </row>
    <row r="414" ht="15.75" customHeight="1">
      <c r="A414" s="106"/>
      <c r="B414" s="106"/>
    </row>
    <row r="415" ht="15.75" customHeight="1">
      <c r="A415" s="106"/>
      <c r="B415" s="106"/>
    </row>
    <row r="416" ht="15.75" customHeight="1">
      <c r="A416" s="106"/>
      <c r="B416" s="106"/>
    </row>
    <row r="417" ht="15.75" customHeight="1">
      <c r="A417" s="106"/>
      <c r="B417" s="106"/>
    </row>
    <row r="418" ht="15.75" customHeight="1">
      <c r="A418" s="106"/>
      <c r="B418" s="106"/>
    </row>
    <row r="419" ht="15.75" customHeight="1">
      <c r="A419" s="106"/>
      <c r="B419" s="106"/>
    </row>
    <row r="420" ht="15.75" customHeight="1">
      <c r="A420" s="106"/>
      <c r="B420" s="106"/>
    </row>
    <row r="421" ht="15.75" customHeight="1">
      <c r="A421" s="106"/>
      <c r="B421" s="106"/>
    </row>
    <row r="422" ht="15.75" customHeight="1">
      <c r="A422" s="106"/>
      <c r="B422" s="106"/>
    </row>
    <row r="423" ht="15.75" customHeight="1">
      <c r="A423" s="106"/>
      <c r="B423" s="106"/>
    </row>
    <row r="424" ht="15.75" customHeight="1">
      <c r="A424" s="106"/>
      <c r="B424" s="106"/>
    </row>
    <row r="425" ht="15.75" customHeight="1">
      <c r="A425" s="106"/>
      <c r="B425" s="106"/>
    </row>
    <row r="426" ht="15.75" customHeight="1">
      <c r="A426" s="106"/>
      <c r="B426" s="106"/>
    </row>
    <row r="427" ht="15.75" customHeight="1">
      <c r="A427" s="106"/>
      <c r="B427" s="106"/>
    </row>
    <row r="428" ht="15.75" customHeight="1">
      <c r="A428" s="106"/>
      <c r="B428" s="106"/>
    </row>
    <row r="429" ht="15.75" customHeight="1">
      <c r="A429" s="106"/>
      <c r="B429" s="106"/>
    </row>
    <row r="430" ht="15.75" customHeight="1">
      <c r="A430" s="106"/>
      <c r="B430" s="106"/>
    </row>
    <row r="431" ht="15.75" customHeight="1">
      <c r="A431" s="106"/>
      <c r="B431" s="106"/>
    </row>
    <row r="432" ht="15.75" customHeight="1">
      <c r="A432" s="106"/>
      <c r="B432" s="106"/>
    </row>
    <row r="433" ht="15.75" customHeight="1">
      <c r="A433" s="106"/>
      <c r="B433" s="106"/>
    </row>
    <row r="434" ht="15.75" customHeight="1">
      <c r="A434" s="106"/>
      <c r="B434" s="106"/>
    </row>
    <row r="435" ht="15.75" customHeight="1">
      <c r="A435" s="106"/>
      <c r="B435" s="106"/>
    </row>
    <row r="436" ht="15.75" customHeight="1">
      <c r="A436" s="106"/>
      <c r="B436" s="106"/>
    </row>
    <row r="437" ht="15.75" customHeight="1">
      <c r="A437" s="106"/>
      <c r="B437" s="106"/>
    </row>
    <row r="438" ht="15.75" customHeight="1">
      <c r="A438" s="106"/>
      <c r="B438" s="106"/>
    </row>
    <row r="439" ht="15.75" customHeight="1">
      <c r="A439" s="106"/>
      <c r="B439" s="106"/>
    </row>
    <row r="440" ht="15.75" customHeight="1">
      <c r="A440" s="106"/>
      <c r="B440" s="106"/>
    </row>
    <row r="441" ht="15.75" customHeight="1">
      <c r="A441" s="106"/>
      <c r="B441" s="106"/>
    </row>
    <row r="442" ht="15.75" customHeight="1">
      <c r="A442" s="106"/>
      <c r="B442" s="106"/>
    </row>
    <row r="443" ht="15.75" customHeight="1">
      <c r="A443" s="106"/>
      <c r="B443" s="106"/>
    </row>
    <row r="444" ht="15.75" customHeight="1">
      <c r="A444" s="106"/>
      <c r="B444" s="106"/>
    </row>
    <row r="445" ht="15.75" customHeight="1">
      <c r="A445" s="106"/>
      <c r="B445" s="106"/>
    </row>
    <row r="446" ht="15.75" customHeight="1">
      <c r="A446" s="106"/>
      <c r="B446" s="106"/>
    </row>
    <row r="447" ht="15.75" customHeight="1">
      <c r="A447" s="106"/>
      <c r="B447" s="106"/>
    </row>
    <row r="448" ht="15.75" customHeight="1">
      <c r="A448" s="106"/>
      <c r="B448" s="106"/>
    </row>
    <row r="449" ht="15.75" customHeight="1">
      <c r="A449" s="106"/>
      <c r="B449" s="106"/>
    </row>
    <row r="450" ht="15.75" customHeight="1">
      <c r="A450" s="106"/>
      <c r="B450" s="106"/>
    </row>
    <row r="451" ht="15.75" customHeight="1">
      <c r="A451" s="106"/>
      <c r="B451" s="106"/>
    </row>
    <row r="452" ht="15.75" customHeight="1">
      <c r="A452" s="106"/>
      <c r="B452" s="106"/>
    </row>
    <row r="453" ht="15.75" customHeight="1">
      <c r="A453" s="106"/>
      <c r="B453" s="106"/>
    </row>
    <row r="454" ht="15.75" customHeight="1">
      <c r="A454" s="106"/>
      <c r="B454" s="106"/>
    </row>
    <row r="455" ht="15.75" customHeight="1">
      <c r="A455" s="106"/>
      <c r="B455" s="106"/>
    </row>
    <row r="456" ht="15.75" customHeight="1">
      <c r="A456" s="106"/>
      <c r="B456" s="106"/>
    </row>
    <row r="457" ht="15.75" customHeight="1">
      <c r="A457" s="106"/>
      <c r="B457" s="106"/>
    </row>
    <row r="458" ht="15.75" customHeight="1">
      <c r="A458" s="106"/>
      <c r="B458" s="106"/>
    </row>
    <row r="459" ht="15.75" customHeight="1">
      <c r="A459" s="106"/>
      <c r="B459" s="106"/>
    </row>
    <row r="460" ht="15.75" customHeight="1">
      <c r="A460" s="106"/>
      <c r="B460" s="106"/>
    </row>
    <row r="461" ht="15.75" customHeight="1">
      <c r="A461" s="106"/>
      <c r="B461" s="106"/>
    </row>
    <row r="462" ht="15.75" customHeight="1">
      <c r="A462" s="106"/>
      <c r="B462" s="106"/>
    </row>
    <row r="463" ht="15.75" customHeight="1">
      <c r="A463" s="106"/>
      <c r="B463" s="106"/>
    </row>
    <row r="464" ht="15.75" customHeight="1">
      <c r="A464" s="106"/>
      <c r="B464" s="106"/>
    </row>
    <row r="465" ht="15.75" customHeight="1">
      <c r="A465" s="106"/>
      <c r="B465" s="106"/>
    </row>
    <row r="466" ht="15.75" customHeight="1">
      <c r="A466" s="106"/>
      <c r="B466" s="106"/>
    </row>
    <row r="467" ht="15.75" customHeight="1">
      <c r="A467" s="106"/>
      <c r="B467" s="106"/>
    </row>
    <row r="468" ht="15.75" customHeight="1">
      <c r="A468" s="106"/>
      <c r="B468" s="106"/>
    </row>
    <row r="469" ht="15.75" customHeight="1">
      <c r="A469" s="106"/>
      <c r="B469" s="106"/>
    </row>
    <row r="470" ht="15.75" customHeight="1">
      <c r="A470" s="106"/>
      <c r="B470" s="106"/>
    </row>
    <row r="471" ht="15.75" customHeight="1">
      <c r="A471" s="106"/>
      <c r="B471" s="106"/>
    </row>
    <row r="472" ht="15.75" customHeight="1">
      <c r="A472" s="106"/>
      <c r="B472" s="106"/>
    </row>
    <row r="473" ht="15.75" customHeight="1">
      <c r="A473" s="106"/>
      <c r="B473" s="106"/>
    </row>
    <row r="474" ht="15.75" customHeight="1">
      <c r="A474" s="106"/>
      <c r="B474" s="106"/>
    </row>
    <row r="475" ht="15.75" customHeight="1">
      <c r="A475" s="106"/>
      <c r="B475" s="106"/>
    </row>
    <row r="476" ht="15.75" customHeight="1">
      <c r="A476" s="106"/>
      <c r="B476" s="106"/>
    </row>
    <row r="477" ht="15.75" customHeight="1">
      <c r="A477" s="106"/>
      <c r="B477" s="106"/>
    </row>
    <row r="478" ht="15.75" customHeight="1">
      <c r="A478" s="106"/>
      <c r="B478" s="106"/>
    </row>
    <row r="479" ht="15.75" customHeight="1">
      <c r="A479" s="106"/>
      <c r="B479" s="106"/>
    </row>
    <row r="480" ht="15.75" customHeight="1">
      <c r="A480" s="106"/>
      <c r="B480" s="106"/>
    </row>
    <row r="481" ht="15.75" customHeight="1">
      <c r="A481" s="106"/>
      <c r="B481" s="106"/>
    </row>
    <row r="482" ht="15.75" customHeight="1">
      <c r="A482" s="106"/>
      <c r="B482" s="106"/>
    </row>
    <row r="483" ht="15.75" customHeight="1">
      <c r="A483" s="106"/>
      <c r="B483" s="106"/>
    </row>
    <row r="484" ht="15.75" customHeight="1">
      <c r="A484" s="106"/>
      <c r="B484" s="106"/>
    </row>
    <row r="485" ht="15.75" customHeight="1">
      <c r="A485" s="106"/>
      <c r="B485" s="106"/>
    </row>
    <row r="486" ht="15.75" customHeight="1">
      <c r="A486" s="106"/>
      <c r="B486" s="106"/>
    </row>
    <row r="487" ht="15.75" customHeight="1">
      <c r="A487" s="106"/>
      <c r="B487" s="106"/>
    </row>
    <row r="488" ht="15.75" customHeight="1">
      <c r="A488" s="106"/>
      <c r="B488" s="106"/>
    </row>
    <row r="489" ht="15.75" customHeight="1">
      <c r="A489" s="106"/>
      <c r="B489" s="106"/>
    </row>
    <row r="490" ht="15.75" customHeight="1">
      <c r="A490" s="106"/>
      <c r="B490" s="106"/>
    </row>
    <row r="491" ht="15.75" customHeight="1">
      <c r="A491" s="106"/>
      <c r="B491" s="106"/>
    </row>
    <row r="492" ht="15.75" customHeight="1">
      <c r="A492" s="106"/>
      <c r="B492" s="106"/>
    </row>
    <row r="493" ht="15.75" customHeight="1">
      <c r="A493" s="106"/>
      <c r="B493" s="106"/>
    </row>
    <row r="494" ht="15.75" customHeight="1">
      <c r="A494" s="106"/>
      <c r="B494" s="106"/>
    </row>
    <row r="495" ht="15.75" customHeight="1">
      <c r="A495" s="106"/>
      <c r="B495" s="106"/>
    </row>
    <row r="496" ht="15.75" customHeight="1">
      <c r="A496" s="106"/>
      <c r="B496" s="106"/>
    </row>
    <row r="497" ht="15.75" customHeight="1">
      <c r="A497" s="106"/>
      <c r="B497" s="106"/>
    </row>
    <row r="498" ht="15.75" customHeight="1">
      <c r="A498" s="106"/>
      <c r="B498" s="106"/>
    </row>
    <row r="499" ht="15.75" customHeight="1">
      <c r="A499" s="106"/>
      <c r="B499" s="106"/>
    </row>
    <row r="500" ht="15.75" customHeight="1">
      <c r="A500" s="106"/>
      <c r="B500" s="106"/>
    </row>
    <row r="501" ht="15.75" customHeight="1">
      <c r="A501" s="106"/>
      <c r="B501" s="106"/>
    </row>
    <row r="502" ht="15.75" customHeight="1">
      <c r="A502" s="106"/>
      <c r="B502" s="106"/>
    </row>
    <row r="503" ht="15.75" customHeight="1">
      <c r="A503" s="106"/>
      <c r="B503" s="106"/>
    </row>
    <row r="504" ht="15.75" customHeight="1">
      <c r="A504" s="106"/>
      <c r="B504" s="106"/>
    </row>
    <row r="505" ht="15.75" customHeight="1">
      <c r="A505" s="106"/>
      <c r="B505" s="106"/>
    </row>
    <row r="506" ht="15.75" customHeight="1">
      <c r="A506" s="106"/>
      <c r="B506" s="106"/>
    </row>
    <row r="507" ht="15.75" customHeight="1">
      <c r="A507" s="106"/>
      <c r="B507" s="106"/>
    </row>
    <row r="508" ht="15.75" customHeight="1">
      <c r="A508" s="106"/>
      <c r="B508" s="106"/>
    </row>
    <row r="509" ht="15.75" customHeight="1">
      <c r="A509" s="106"/>
      <c r="B509" s="106"/>
    </row>
    <row r="510" ht="15.75" customHeight="1">
      <c r="A510" s="106"/>
      <c r="B510" s="106"/>
    </row>
    <row r="511" ht="15.75" customHeight="1">
      <c r="A511" s="106"/>
      <c r="B511" s="106"/>
    </row>
    <row r="512" ht="15.75" customHeight="1">
      <c r="A512" s="106"/>
      <c r="B512" s="106"/>
    </row>
    <row r="513" ht="15.75" customHeight="1">
      <c r="A513" s="106"/>
      <c r="B513" s="106"/>
    </row>
    <row r="514" ht="15.75" customHeight="1">
      <c r="A514" s="106"/>
      <c r="B514" s="106"/>
    </row>
    <row r="515" ht="15.75" customHeight="1">
      <c r="A515" s="106"/>
      <c r="B515" s="106"/>
    </row>
    <row r="516" ht="15.75" customHeight="1">
      <c r="A516" s="106"/>
      <c r="B516" s="106"/>
    </row>
    <row r="517" ht="15.75" customHeight="1">
      <c r="A517" s="106"/>
      <c r="B517" s="106"/>
    </row>
    <row r="518" ht="15.75" customHeight="1">
      <c r="A518" s="106"/>
      <c r="B518" s="106"/>
    </row>
    <row r="519" ht="15.75" customHeight="1">
      <c r="A519" s="106"/>
      <c r="B519" s="106"/>
    </row>
    <row r="520" ht="15.75" customHeight="1">
      <c r="A520" s="106"/>
      <c r="B520" s="106"/>
    </row>
    <row r="521" ht="15.75" customHeight="1">
      <c r="A521" s="106"/>
      <c r="B521" s="106"/>
    </row>
    <row r="522" ht="15.75" customHeight="1">
      <c r="A522" s="106"/>
      <c r="B522" s="106"/>
    </row>
    <row r="523" ht="15.75" customHeight="1">
      <c r="A523" s="106"/>
      <c r="B523" s="106"/>
    </row>
    <row r="524" ht="15.75" customHeight="1">
      <c r="A524" s="106"/>
      <c r="B524" s="106"/>
    </row>
    <row r="525" ht="15.75" customHeight="1">
      <c r="A525" s="106"/>
      <c r="B525" s="106"/>
    </row>
    <row r="526" ht="15.75" customHeight="1">
      <c r="A526" s="106"/>
      <c r="B526" s="106"/>
    </row>
    <row r="527" ht="15.75" customHeight="1">
      <c r="A527" s="106"/>
      <c r="B527" s="106"/>
    </row>
    <row r="528" ht="15.75" customHeight="1">
      <c r="A528" s="106"/>
      <c r="B528" s="106"/>
    </row>
    <row r="529" ht="15.75" customHeight="1">
      <c r="A529" s="106"/>
      <c r="B529" s="106"/>
    </row>
    <row r="530" ht="15.75" customHeight="1">
      <c r="A530" s="106"/>
      <c r="B530" s="106"/>
    </row>
    <row r="531" ht="15.75" customHeight="1">
      <c r="A531" s="106"/>
      <c r="B531" s="106"/>
    </row>
    <row r="532" ht="15.75" customHeight="1">
      <c r="A532" s="106"/>
      <c r="B532" s="106"/>
    </row>
    <row r="533" ht="15.75" customHeight="1">
      <c r="A533" s="106"/>
      <c r="B533" s="106"/>
    </row>
    <row r="534" ht="15.75" customHeight="1">
      <c r="A534" s="106"/>
      <c r="B534" s="106"/>
    </row>
    <row r="535" ht="15.75" customHeight="1">
      <c r="A535" s="106"/>
      <c r="B535" s="106"/>
    </row>
    <row r="536" ht="15.75" customHeight="1">
      <c r="A536" s="106"/>
      <c r="B536" s="106"/>
    </row>
    <row r="537" ht="15.75" customHeight="1">
      <c r="A537" s="106"/>
      <c r="B537" s="106"/>
    </row>
    <row r="538" ht="15.75" customHeight="1">
      <c r="A538" s="106"/>
      <c r="B538" s="106"/>
    </row>
    <row r="539" ht="15.75" customHeight="1">
      <c r="A539" s="106"/>
      <c r="B539" s="106"/>
    </row>
    <row r="540" ht="15.75" customHeight="1">
      <c r="A540" s="106"/>
      <c r="B540" s="106"/>
    </row>
    <row r="541" ht="15.75" customHeight="1">
      <c r="A541" s="106"/>
      <c r="B541" s="106"/>
    </row>
    <row r="542" ht="15.75" customHeight="1">
      <c r="A542" s="106"/>
      <c r="B542" s="106"/>
    </row>
    <row r="543" ht="15.75" customHeight="1">
      <c r="A543" s="106"/>
      <c r="B543" s="106"/>
    </row>
    <row r="544" ht="15.75" customHeight="1">
      <c r="A544" s="106"/>
      <c r="B544" s="106"/>
    </row>
    <row r="545" ht="15.75" customHeight="1">
      <c r="A545" s="106"/>
      <c r="B545" s="106"/>
    </row>
    <row r="546" ht="15.75" customHeight="1">
      <c r="A546" s="106"/>
      <c r="B546" s="106"/>
    </row>
    <row r="547" ht="15.75" customHeight="1">
      <c r="A547" s="106"/>
      <c r="B547" s="106"/>
    </row>
    <row r="548" ht="15.75" customHeight="1">
      <c r="A548" s="106"/>
      <c r="B548" s="106"/>
    </row>
    <row r="549" ht="15.75" customHeight="1">
      <c r="A549" s="106"/>
      <c r="B549" s="106"/>
    </row>
    <row r="550" ht="15.75" customHeight="1">
      <c r="A550" s="106"/>
      <c r="B550" s="106"/>
    </row>
    <row r="551" ht="15.75" customHeight="1">
      <c r="A551" s="106"/>
      <c r="B551" s="106"/>
    </row>
    <row r="552" ht="15.75" customHeight="1">
      <c r="A552" s="106"/>
      <c r="B552" s="106"/>
    </row>
    <row r="553" ht="15.75" customHeight="1">
      <c r="A553" s="106"/>
      <c r="B553" s="106"/>
    </row>
    <row r="554" ht="15.75" customHeight="1">
      <c r="A554" s="106"/>
      <c r="B554" s="106"/>
    </row>
    <row r="555" ht="15.75" customHeight="1">
      <c r="A555" s="106"/>
      <c r="B555" s="106"/>
    </row>
    <row r="556" ht="15.75" customHeight="1">
      <c r="A556" s="106"/>
      <c r="B556" s="106"/>
    </row>
    <row r="557" ht="15.75" customHeight="1">
      <c r="A557" s="106"/>
      <c r="B557" s="106"/>
    </row>
    <row r="558" ht="15.75" customHeight="1">
      <c r="A558" s="106"/>
      <c r="B558" s="106"/>
    </row>
    <row r="559" ht="15.75" customHeight="1">
      <c r="A559" s="106"/>
      <c r="B559" s="106"/>
    </row>
    <row r="560" ht="15.75" customHeight="1">
      <c r="A560" s="106"/>
      <c r="B560" s="106"/>
    </row>
    <row r="561" ht="15.75" customHeight="1">
      <c r="A561" s="106"/>
      <c r="B561" s="106"/>
    </row>
    <row r="562" ht="15.75" customHeight="1">
      <c r="A562" s="106"/>
      <c r="B562" s="106"/>
    </row>
    <row r="563" ht="15.75" customHeight="1">
      <c r="A563" s="106"/>
      <c r="B563" s="106"/>
    </row>
    <row r="564" ht="15.75" customHeight="1">
      <c r="A564" s="106"/>
      <c r="B564" s="106"/>
    </row>
    <row r="565" ht="15.75" customHeight="1">
      <c r="A565" s="106"/>
      <c r="B565" s="106"/>
    </row>
    <row r="566" ht="15.75" customHeight="1">
      <c r="A566" s="106"/>
      <c r="B566" s="106"/>
    </row>
    <row r="567" ht="15.75" customHeight="1">
      <c r="A567" s="106"/>
      <c r="B567" s="106"/>
    </row>
    <row r="568" ht="15.75" customHeight="1">
      <c r="A568" s="106"/>
      <c r="B568" s="106"/>
    </row>
    <row r="569" ht="15.75" customHeight="1">
      <c r="A569" s="106"/>
      <c r="B569" s="106"/>
    </row>
    <row r="570" ht="15.75" customHeight="1">
      <c r="A570" s="106"/>
      <c r="B570" s="106"/>
    </row>
    <row r="571" ht="15.75" customHeight="1">
      <c r="A571" s="106"/>
      <c r="B571" s="106"/>
    </row>
    <row r="572" ht="15.75" customHeight="1">
      <c r="A572" s="106"/>
      <c r="B572" s="106"/>
    </row>
    <row r="573" ht="15.75" customHeight="1">
      <c r="A573" s="106"/>
      <c r="B573" s="106"/>
    </row>
    <row r="574" ht="15.75" customHeight="1">
      <c r="A574" s="106"/>
      <c r="B574" s="106"/>
    </row>
    <row r="575" ht="15.75" customHeight="1">
      <c r="A575" s="106"/>
      <c r="B575" s="106"/>
    </row>
    <row r="576" ht="15.75" customHeight="1">
      <c r="A576" s="106"/>
      <c r="B576" s="106"/>
    </row>
    <row r="577" ht="15.75" customHeight="1">
      <c r="A577" s="106"/>
      <c r="B577" s="106"/>
    </row>
    <row r="578" ht="15.75" customHeight="1">
      <c r="A578" s="106"/>
      <c r="B578" s="106"/>
    </row>
    <row r="579" ht="15.75" customHeight="1">
      <c r="A579" s="106"/>
      <c r="B579" s="106"/>
    </row>
    <row r="580" ht="15.75" customHeight="1">
      <c r="A580" s="106"/>
      <c r="B580" s="106"/>
    </row>
    <row r="581" ht="15.75" customHeight="1">
      <c r="A581" s="106"/>
      <c r="B581" s="106"/>
    </row>
    <row r="582" ht="15.75" customHeight="1">
      <c r="A582" s="106"/>
      <c r="B582" s="106"/>
    </row>
    <row r="583" ht="15.75" customHeight="1">
      <c r="A583" s="106"/>
      <c r="B583" s="106"/>
    </row>
    <row r="584" ht="15.75" customHeight="1">
      <c r="A584" s="106"/>
      <c r="B584" s="106"/>
    </row>
    <row r="585" ht="15.75" customHeight="1">
      <c r="A585" s="106"/>
      <c r="B585" s="106"/>
    </row>
    <row r="586" ht="15.75" customHeight="1">
      <c r="A586" s="106"/>
      <c r="B586" s="106"/>
    </row>
    <row r="587" ht="15.75" customHeight="1">
      <c r="A587" s="106"/>
      <c r="B587" s="106"/>
    </row>
    <row r="588" ht="15.75" customHeight="1">
      <c r="A588" s="106"/>
      <c r="B588" s="106"/>
    </row>
    <row r="589" ht="15.75" customHeight="1">
      <c r="A589" s="106"/>
      <c r="B589" s="106"/>
    </row>
    <row r="590" ht="15.75" customHeight="1">
      <c r="A590" s="106"/>
      <c r="B590" s="106"/>
    </row>
    <row r="591" ht="15.75" customHeight="1">
      <c r="A591" s="106"/>
      <c r="B591" s="106"/>
    </row>
    <row r="592" ht="15.75" customHeight="1">
      <c r="A592" s="106"/>
      <c r="B592" s="106"/>
    </row>
    <row r="593" ht="15.75" customHeight="1">
      <c r="A593" s="106"/>
      <c r="B593" s="106"/>
    </row>
    <row r="594" ht="15.75" customHeight="1">
      <c r="A594" s="106"/>
      <c r="B594" s="106"/>
    </row>
    <row r="595" ht="15.75" customHeight="1">
      <c r="A595" s="106"/>
      <c r="B595" s="106"/>
    </row>
    <row r="596" ht="15.75" customHeight="1">
      <c r="A596" s="106"/>
      <c r="B596" s="106"/>
    </row>
    <row r="597" ht="15.75" customHeight="1">
      <c r="A597" s="106"/>
      <c r="B597" s="106"/>
    </row>
    <row r="598" ht="15.75" customHeight="1">
      <c r="A598" s="106"/>
      <c r="B598" s="106"/>
    </row>
    <row r="599" ht="15.75" customHeight="1">
      <c r="A599" s="106"/>
      <c r="B599" s="106"/>
    </row>
    <row r="600" ht="15.75" customHeight="1">
      <c r="A600" s="106"/>
      <c r="B600" s="106"/>
    </row>
    <row r="601" ht="15.75" customHeight="1">
      <c r="A601" s="106"/>
      <c r="B601" s="106"/>
    </row>
    <row r="602" ht="15.75" customHeight="1">
      <c r="A602" s="106"/>
      <c r="B602" s="106"/>
    </row>
    <row r="603" ht="15.75" customHeight="1">
      <c r="A603" s="106"/>
      <c r="B603" s="106"/>
    </row>
    <row r="604" ht="15.75" customHeight="1">
      <c r="A604" s="106"/>
      <c r="B604" s="106"/>
    </row>
    <row r="605" ht="15.75" customHeight="1">
      <c r="A605" s="106"/>
      <c r="B605" s="106"/>
    </row>
    <row r="606" ht="15.75" customHeight="1">
      <c r="A606" s="106"/>
      <c r="B606" s="106"/>
    </row>
    <row r="607" ht="15.75" customHeight="1">
      <c r="A607" s="106"/>
      <c r="B607" s="106"/>
    </row>
    <row r="608" ht="15.75" customHeight="1">
      <c r="A608" s="106"/>
      <c r="B608" s="106"/>
    </row>
    <row r="609" ht="15.75" customHeight="1">
      <c r="A609" s="106"/>
      <c r="B609" s="106"/>
    </row>
    <row r="610" ht="15.75" customHeight="1">
      <c r="A610" s="106"/>
      <c r="B610" s="106"/>
    </row>
    <row r="611" ht="15.75" customHeight="1">
      <c r="A611" s="106"/>
      <c r="B611" s="106"/>
    </row>
    <row r="612" ht="15.75" customHeight="1">
      <c r="A612" s="106"/>
      <c r="B612" s="106"/>
    </row>
    <row r="613" ht="15.75" customHeight="1">
      <c r="A613" s="106"/>
      <c r="B613" s="106"/>
    </row>
    <row r="614" ht="15.75" customHeight="1">
      <c r="A614" s="106"/>
      <c r="B614" s="106"/>
    </row>
    <row r="615" ht="15.75" customHeight="1">
      <c r="A615" s="106"/>
      <c r="B615" s="106"/>
    </row>
    <row r="616" ht="15.75" customHeight="1">
      <c r="A616" s="106"/>
      <c r="B616" s="106"/>
    </row>
    <row r="617" ht="15.75" customHeight="1">
      <c r="A617" s="106"/>
      <c r="B617" s="106"/>
    </row>
    <row r="618" ht="15.75" customHeight="1">
      <c r="A618" s="106"/>
      <c r="B618" s="106"/>
    </row>
    <row r="619" ht="15.75" customHeight="1">
      <c r="A619" s="106"/>
      <c r="B619" s="106"/>
    </row>
    <row r="620" ht="15.75" customHeight="1">
      <c r="A620" s="106"/>
      <c r="B620" s="106"/>
    </row>
    <row r="621" ht="15.75" customHeight="1">
      <c r="A621" s="106"/>
      <c r="B621" s="106"/>
    </row>
    <row r="622" ht="15.75" customHeight="1">
      <c r="A622" s="106"/>
      <c r="B622" s="106"/>
    </row>
    <row r="623" ht="15.75" customHeight="1">
      <c r="A623" s="106"/>
      <c r="B623" s="106"/>
    </row>
    <row r="624" ht="15.75" customHeight="1">
      <c r="A624" s="106"/>
      <c r="B624" s="106"/>
    </row>
    <row r="625" ht="15.75" customHeight="1">
      <c r="A625" s="106"/>
      <c r="B625" s="106"/>
    </row>
    <row r="626" ht="15.75" customHeight="1">
      <c r="A626" s="106"/>
      <c r="B626" s="106"/>
    </row>
    <row r="627" ht="15.75" customHeight="1">
      <c r="A627" s="106"/>
      <c r="B627" s="106"/>
    </row>
    <row r="628" ht="15.75" customHeight="1">
      <c r="A628" s="106"/>
      <c r="B628" s="106"/>
    </row>
    <row r="629" ht="15.75" customHeight="1">
      <c r="A629" s="106"/>
      <c r="B629" s="106"/>
    </row>
    <row r="630" ht="15.75" customHeight="1">
      <c r="A630" s="106"/>
      <c r="B630" s="106"/>
    </row>
    <row r="631" ht="15.75" customHeight="1">
      <c r="A631" s="106"/>
      <c r="B631" s="106"/>
    </row>
    <row r="632" ht="15.75" customHeight="1">
      <c r="A632" s="106"/>
      <c r="B632" s="106"/>
    </row>
    <row r="633" ht="15.75" customHeight="1">
      <c r="A633" s="106"/>
      <c r="B633" s="106"/>
    </row>
    <row r="634" ht="15.75" customHeight="1">
      <c r="A634" s="106"/>
      <c r="B634" s="106"/>
    </row>
    <row r="635" ht="15.75" customHeight="1">
      <c r="A635" s="106"/>
      <c r="B635" s="106"/>
    </row>
    <row r="636" ht="15.75" customHeight="1">
      <c r="A636" s="106"/>
      <c r="B636" s="106"/>
    </row>
    <row r="637" ht="15.75" customHeight="1">
      <c r="A637" s="106"/>
      <c r="B637" s="106"/>
    </row>
    <row r="638" ht="15.75" customHeight="1">
      <c r="A638" s="106"/>
      <c r="B638" s="106"/>
    </row>
    <row r="639" ht="15.75" customHeight="1">
      <c r="A639" s="106"/>
      <c r="B639" s="106"/>
    </row>
    <row r="640" ht="15.75" customHeight="1">
      <c r="A640" s="106"/>
      <c r="B640" s="106"/>
    </row>
    <row r="641" ht="15.75" customHeight="1">
      <c r="A641" s="106"/>
      <c r="B641" s="106"/>
    </row>
    <row r="642" ht="15.75" customHeight="1">
      <c r="A642" s="106"/>
      <c r="B642" s="106"/>
    </row>
    <row r="643" ht="15.75" customHeight="1">
      <c r="A643" s="106"/>
      <c r="B643" s="106"/>
    </row>
    <row r="644" ht="15.75" customHeight="1">
      <c r="A644" s="106"/>
      <c r="B644" s="106"/>
    </row>
    <row r="645" ht="15.75" customHeight="1">
      <c r="A645" s="106"/>
      <c r="B645" s="106"/>
    </row>
    <row r="646" ht="15.75" customHeight="1">
      <c r="A646" s="106"/>
      <c r="B646" s="106"/>
    </row>
    <row r="647" ht="15.75" customHeight="1">
      <c r="A647" s="106"/>
      <c r="B647" s="106"/>
    </row>
    <row r="648" ht="15.75" customHeight="1">
      <c r="A648" s="106"/>
      <c r="B648" s="106"/>
    </row>
    <row r="649" ht="15.75" customHeight="1">
      <c r="A649" s="106"/>
      <c r="B649" s="106"/>
    </row>
    <row r="650" ht="15.75" customHeight="1">
      <c r="A650" s="106"/>
      <c r="B650" s="106"/>
    </row>
    <row r="651" ht="15.75" customHeight="1">
      <c r="A651" s="106"/>
      <c r="B651" s="106"/>
    </row>
    <row r="652" ht="15.75" customHeight="1">
      <c r="A652" s="106"/>
      <c r="B652" s="106"/>
    </row>
    <row r="653" ht="15.75" customHeight="1">
      <c r="A653" s="106"/>
      <c r="B653" s="106"/>
    </row>
    <row r="654" ht="15.75" customHeight="1">
      <c r="A654" s="106"/>
      <c r="B654" s="106"/>
    </row>
    <row r="655" ht="15.75" customHeight="1">
      <c r="A655" s="106"/>
      <c r="B655" s="106"/>
    </row>
    <row r="656" ht="15.75" customHeight="1">
      <c r="A656" s="106"/>
      <c r="B656" s="106"/>
    </row>
    <row r="657" ht="15.75" customHeight="1">
      <c r="A657" s="106"/>
      <c r="B657" s="106"/>
    </row>
    <row r="658" ht="15.75" customHeight="1">
      <c r="A658" s="106"/>
      <c r="B658" s="106"/>
    </row>
    <row r="659" ht="15.75" customHeight="1">
      <c r="A659" s="106"/>
      <c r="B659" s="106"/>
    </row>
    <row r="660" ht="15.75" customHeight="1">
      <c r="A660" s="106"/>
      <c r="B660" s="106"/>
    </row>
    <row r="661" ht="15.75" customHeight="1">
      <c r="A661" s="106"/>
      <c r="B661" s="106"/>
    </row>
    <row r="662" ht="15.75" customHeight="1">
      <c r="A662" s="106"/>
      <c r="B662" s="106"/>
    </row>
    <row r="663" ht="15.75" customHeight="1">
      <c r="A663" s="106"/>
      <c r="B663" s="106"/>
    </row>
    <row r="664" ht="15.75" customHeight="1">
      <c r="A664" s="106"/>
      <c r="B664" s="106"/>
    </row>
    <row r="665" ht="15.75" customHeight="1">
      <c r="A665" s="106"/>
      <c r="B665" s="106"/>
    </row>
    <row r="666" ht="15.75" customHeight="1">
      <c r="A666" s="106"/>
      <c r="B666" s="106"/>
    </row>
    <row r="667" ht="15.75" customHeight="1">
      <c r="A667" s="106"/>
      <c r="B667" s="106"/>
    </row>
    <row r="668" ht="15.75" customHeight="1">
      <c r="A668" s="106"/>
      <c r="B668" s="106"/>
    </row>
    <row r="669" ht="15.75" customHeight="1">
      <c r="A669" s="106"/>
      <c r="B669" s="106"/>
    </row>
    <row r="670" ht="15.75" customHeight="1">
      <c r="A670" s="106"/>
      <c r="B670" s="106"/>
    </row>
    <row r="671" ht="15.75" customHeight="1">
      <c r="A671" s="106"/>
      <c r="B671" s="106"/>
    </row>
    <row r="672" ht="15.75" customHeight="1">
      <c r="A672" s="106"/>
      <c r="B672" s="106"/>
    </row>
    <row r="673" ht="15.75" customHeight="1">
      <c r="A673" s="106"/>
      <c r="B673" s="106"/>
    </row>
    <row r="674" ht="15.75" customHeight="1">
      <c r="A674" s="106"/>
      <c r="B674" s="106"/>
    </row>
    <row r="675" ht="15.75" customHeight="1">
      <c r="A675" s="106"/>
      <c r="B675" s="106"/>
    </row>
    <row r="676" ht="15.75" customHeight="1">
      <c r="A676" s="106"/>
      <c r="B676" s="106"/>
    </row>
    <row r="677" ht="15.75" customHeight="1">
      <c r="A677" s="106"/>
      <c r="B677" s="106"/>
    </row>
    <row r="678" ht="15.75" customHeight="1">
      <c r="A678" s="106"/>
      <c r="B678" s="106"/>
    </row>
    <row r="679" ht="15.75" customHeight="1">
      <c r="A679" s="106"/>
      <c r="B679" s="106"/>
    </row>
    <row r="680" ht="15.75" customHeight="1">
      <c r="A680" s="106"/>
      <c r="B680" s="106"/>
    </row>
    <row r="681" ht="15.75" customHeight="1">
      <c r="A681" s="106"/>
      <c r="B681" s="106"/>
    </row>
    <row r="682" ht="15.75" customHeight="1">
      <c r="A682" s="106"/>
      <c r="B682" s="106"/>
    </row>
    <row r="683" ht="15.75" customHeight="1">
      <c r="A683" s="106"/>
      <c r="B683" s="106"/>
    </row>
    <row r="684" ht="15.75" customHeight="1">
      <c r="A684" s="106"/>
      <c r="B684" s="106"/>
    </row>
    <row r="685" ht="15.75" customHeight="1">
      <c r="A685" s="106"/>
      <c r="B685" s="106"/>
    </row>
    <row r="686" ht="15.75" customHeight="1">
      <c r="A686" s="106"/>
      <c r="B686" s="106"/>
    </row>
    <row r="687" ht="15.75" customHeight="1">
      <c r="A687" s="106"/>
      <c r="B687" s="106"/>
    </row>
    <row r="688" ht="15.75" customHeight="1">
      <c r="A688" s="106"/>
      <c r="B688" s="106"/>
    </row>
    <row r="689" ht="15.75" customHeight="1">
      <c r="A689" s="106"/>
      <c r="B689" s="106"/>
    </row>
    <row r="690" ht="15.75" customHeight="1">
      <c r="A690" s="106"/>
      <c r="B690" s="106"/>
    </row>
    <row r="691" ht="15.75" customHeight="1">
      <c r="A691" s="106"/>
      <c r="B691" s="106"/>
    </row>
    <row r="692" ht="15.75" customHeight="1">
      <c r="A692" s="106"/>
      <c r="B692" s="106"/>
    </row>
    <row r="693" ht="15.75" customHeight="1">
      <c r="A693" s="106"/>
      <c r="B693" s="106"/>
    </row>
    <row r="694" ht="15.75" customHeight="1">
      <c r="A694" s="106"/>
      <c r="B694" s="106"/>
    </row>
    <row r="695" ht="15.75" customHeight="1">
      <c r="A695" s="106"/>
      <c r="B695" s="106"/>
    </row>
    <row r="696" ht="15.75" customHeight="1">
      <c r="A696" s="106"/>
      <c r="B696" s="106"/>
    </row>
    <row r="697" ht="15.75" customHeight="1">
      <c r="A697" s="106"/>
      <c r="B697" s="106"/>
    </row>
    <row r="698" ht="15.75" customHeight="1">
      <c r="A698" s="106"/>
      <c r="B698" s="106"/>
    </row>
    <row r="699" ht="15.75" customHeight="1">
      <c r="A699" s="106"/>
      <c r="B699" s="106"/>
    </row>
    <row r="700" ht="15.75" customHeight="1">
      <c r="A700" s="106"/>
      <c r="B700" s="106"/>
    </row>
    <row r="701" ht="15.75" customHeight="1">
      <c r="A701" s="106"/>
      <c r="B701" s="106"/>
    </row>
    <row r="702" ht="15.75" customHeight="1">
      <c r="A702" s="106"/>
      <c r="B702" s="106"/>
    </row>
    <row r="703" ht="15.75" customHeight="1">
      <c r="A703" s="106"/>
      <c r="B703" s="106"/>
    </row>
    <row r="704" ht="15.75" customHeight="1">
      <c r="A704" s="106"/>
      <c r="B704" s="106"/>
    </row>
    <row r="705" ht="15.75" customHeight="1">
      <c r="A705" s="106"/>
      <c r="B705" s="106"/>
    </row>
    <row r="706" ht="15.75" customHeight="1">
      <c r="A706" s="106"/>
      <c r="B706" s="106"/>
    </row>
    <row r="707" ht="15.75" customHeight="1">
      <c r="A707" s="106"/>
      <c r="B707" s="106"/>
    </row>
    <row r="708" ht="15.75" customHeight="1">
      <c r="A708" s="106"/>
      <c r="B708" s="106"/>
    </row>
    <row r="709" ht="15.75" customHeight="1">
      <c r="A709" s="106"/>
      <c r="B709" s="106"/>
    </row>
    <row r="710" ht="15.75" customHeight="1">
      <c r="A710" s="106"/>
      <c r="B710" s="106"/>
    </row>
    <row r="711" ht="15.75" customHeight="1">
      <c r="A711" s="106"/>
      <c r="B711" s="106"/>
    </row>
    <row r="712" ht="15.75" customHeight="1">
      <c r="A712" s="106"/>
      <c r="B712" s="106"/>
    </row>
    <row r="713" ht="15.75" customHeight="1">
      <c r="A713" s="106"/>
      <c r="B713" s="106"/>
    </row>
    <row r="714" ht="15.75" customHeight="1">
      <c r="A714" s="106"/>
      <c r="B714" s="106"/>
    </row>
    <row r="715" ht="15.75" customHeight="1">
      <c r="A715" s="106"/>
      <c r="B715" s="106"/>
    </row>
    <row r="716" ht="15.75" customHeight="1">
      <c r="A716" s="106"/>
      <c r="B716" s="106"/>
    </row>
    <row r="717" ht="15.75" customHeight="1">
      <c r="A717" s="106"/>
      <c r="B717" s="106"/>
    </row>
    <row r="718" ht="15.75" customHeight="1">
      <c r="A718" s="106"/>
      <c r="B718" s="106"/>
    </row>
    <row r="719" ht="15.75" customHeight="1">
      <c r="A719" s="106"/>
      <c r="B719" s="106"/>
    </row>
    <row r="720" ht="15.75" customHeight="1">
      <c r="A720" s="106"/>
      <c r="B720" s="106"/>
    </row>
    <row r="721" ht="15.75" customHeight="1">
      <c r="A721" s="106"/>
      <c r="B721" s="106"/>
    </row>
    <row r="722" ht="15.75" customHeight="1">
      <c r="A722" s="106"/>
      <c r="B722" s="106"/>
    </row>
    <row r="723" ht="15.75" customHeight="1">
      <c r="A723" s="106"/>
      <c r="B723" s="106"/>
    </row>
    <row r="724" ht="15.75" customHeight="1">
      <c r="A724" s="106"/>
      <c r="B724" s="106"/>
    </row>
    <row r="725" ht="15.75" customHeight="1">
      <c r="A725" s="106"/>
      <c r="B725" s="106"/>
    </row>
    <row r="726" ht="15.75" customHeight="1">
      <c r="A726" s="106"/>
      <c r="B726" s="106"/>
    </row>
    <row r="727" ht="15.75" customHeight="1">
      <c r="A727" s="106"/>
      <c r="B727" s="106"/>
    </row>
    <row r="728" ht="15.75" customHeight="1">
      <c r="A728" s="106"/>
      <c r="B728" s="106"/>
    </row>
    <row r="729" ht="15.75" customHeight="1">
      <c r="A729" s="106"/>
      <c r="B729" s="106"/>
    </row>
    <row r="730" ht="15.75" customHeight="1">
      <c r="A730" s="106"/>
      <c r="B730" s="106"/>
    </row>
    <row r="731" ht="15.75" customHeight="1">
      <c r="A731" s="106"/>
      <c r="B731" s="106"/>
    </row>
    <row r="732" ht="15.75" customHeight="1">
      <c r="A732" s="106"/>
      <c r="B732" s="106"/>
    </row>
    <row r="733" ht="15.75" customHeight="1">
      <c r="A733" s="106"/>
      <c r="B733" s="106"/>
    </row>
    <row r="734" ht="15.75" customHeight="1">
      <c r="A734" s="106"/>
      <c r="B734" s="106"/>
    </row>
    <row r="735" ht="15.75" customHeight="1">
      <c r="A735" s="106"/>
      <c r="B735" s="106"/>
    </row>
    <row r="736" ht="15.75" customHeight="1">
      <c r="A736" s="106"/>
      <c r="B736" s="106"/>
    </row>
    <row r="737" ht="15.75" customHeight="1">
      <c r="A737" s="106"/>
      <c r="B737" s="106"/>
    </row>
    <row r="738" ht="15.75" customHeight="1">
      <c r="A738" s="106"/>
      <c r="B738" s="106"/>
    </row>
    <row r="739" ht="15.75" customHeight="1">
      <c r="A739" s="106"/>
      <c r="B739" s="106"/>
    </row>
    <row r="740" ht="15.75" customHeight="1">
      <c r="A740" s="106"/>
      <c r="B740" s="106"/>
    </row>
    <row r="741" ht="15.75" customHeight="1">
      <c r="A741" s="106"/>
      <c r="B741" s="106"/>
    </row>
    <row r="742" ht="15.75" customHeight="1">
      <c r="A742" s="106"/>
      <c r="B742" s="106"/>
    </row>
    <row r="743" ht="15.75" customHeight="1">
      <c r="A743" s="106"/>
      <c r="B743" s="106"/>
    </row>
    <row r="744" ht="15.75" customHeight="1">
      <c r="A744" s="106"/>
      <c r="B744" s="106"/>
    </row>
    <row r="745" ht="15.75" customHeight="1">
      <c r="A745" s="106"/>
      <c r="B745" s="106"/>
    </row>
    <row r="746" ht="15.75" customHeight="1">
      <c r="A746" s="106"/>
      <c r="B746" s="106"/>
    </row>
    <row r="747" ht="15.75" customHeight="1">
      <c r="A747" s="106"/>
      <c r="B747" s="106"/>
    </row>
    <row r="748" ht="15.75" customHeight="1">
      <c r="A748" s="106"/>
      <c r="B748" s="106"/>
    </row>
    <row r="749" ht="15.75" customHeight="1">
      <c r="A749" s="106"/>
      <c r="B749" s="106"/>
    </row>
    <row r="750" ht="15.75" customHeight="1">
      <c r="A750" s="106"/>
      <c r="B750" s="106"/>
    </row>
    <row r="751" ht="15.75" customHeight="1">
      <c r="A751" s="106"/>
      <c r="B751" s="106"/>
    </row>
    <row r="752" ht="15.75" customHeight="1">
      <c r="A752" s="106"/>
      <c r="B752" s="106"/>
    </row>
    <row r="753" ht="15.75" customHeight="1">
      <c r="A753" s="106"/>
      <c r="B753" s="106"/>
    </row>
    <row r="754" ht="15.75" customHeight="1">
      <c r="A754" s="106"/>
      <c r="B754" s="106"/>
    </row>
    <row r="755" ht="15.75" customHeight="1">
      <c r="A755" s="106"/>
      <c r="B755" s="106"/>
    </row>
    <row r="756" ht="15.75" customHeight="1">
      <c r="A756" s="106"/>
      <c r="B756" s="106"/>
    </row>
    <row r="757" ht="15.75" customHeight="1">
      <c r="A757" s="106"/>
      <c r="B757" s="106"/>
    </row>
    <row r="758" ht="15.75" customHeight="1">
      <c r="A758" s="106"/>
      <c r="B758" s="106"/>
    </row>
    <row r="759" ht="15.75" customHeight="1">
      <c r="A759" s="106"/>
      <c r="B759" s="106"/>
    </row>
    <row r="760" ht="15.75" customHeight="1">
      <c r="A760" s="106"/>
      <c r="B760" s="106"/>
    </row>
    <row r="761" ht="15.75" customHeight="1">
      <c r="A761" s="106"/>
      <c r="B761" s="106"/>
    </row>
    <row r="762" ht="15.75" customHeight="1">
      <c r="A762" s="106"/>
      <c r="B762" s="106"/>
    </row>
    <row r="763" ht="15.75" customHeight="1">
      <c r="A763" s="106"/>
      <c r="B763" s="106"/>
    </row>
    <row r="764" ht="15.75" customHeight="1">
      <c r="A764" s="106"/>
      <c r="B764" s="106"/>
    </row>
    <row r="765" ht="15.75" customHeight="1">
      <c r="A765" s="106"/>
      <c r="B765" s="106"/>
    </row>
    <row r="766" ht="15.75" customHeight="1">
      <c r="A766" s="106"/>
      <c r="B766" s="106"/>
    </row>
    <row r="767" ht="15.75" customHeight="1">
      <c r="A767" s="106"/>
      <c r="B767" s="106"/>
    </row>
    <row r="768" ht="15.75" customHeight="1">
      <c r="A768" s="106"/>
      <c r="B768" s="106"/>
    </row>
    <row r="769" ht="15.75" customHeight="1">
      <c r="A769" s="106"/>
      <c r="B769" s="106"/>
    </row>
    <row r="770" ht="15.75" customHeight="1">
      <c r="A770" s="106"/>
      <c r="B770" s="106"/>
    </row>
    <row r="771" ht="15.75" customHeight="1">
      <c r="A771" s="106"/>
      <c r="B771" s="106"/>
    </row>
    <row r="772" ht="15.75" customHeight="1">
      <c r="A772" s="106"/>
      <c r="B772" s="106"/>
    </row>
    <row r="773" ht="15.75" customHeight="1">
      <c r="A773" s="106"/>
      <c r="B773" s="106"/>
    </row>
    <row r="774" ht="15.75" customHeight="1">
      <c r="A774" s="106"/>
      <c r="B774" s="106"/>
    </row>
    <row r="775" ht="15.75" customHeight="1">
      <c r="A775" s="106"/>
      <c r="B775" s="106"/>
    </row>
    <row r="776" ht="15.75" customHeight="1">
      <c r="A776" s="106"/>
      <c r="B776" s="106"/>
    </row>
    <row r="777" ht="15.75" customHeight="1">
      <c r="A777" s="106"/>
      <c r="B777" s="106"/>
    </row>
    <row r="778" ht="15.75" customHeight="1">
      <c r="A778" s="106"/>
      <c r="B778" s="106"/>
    </row>
    <row r="779" ht="15.75" customHeight="1">
      <c r="A779" s="106"/>
      <c r="B779" s="106"/>
    </row>
    <row r="780" ht="15.75" customHeight="1">
      <c r="A780" s="106"/>
      <c r="B780" s="106"/>
    </row>
    <row r="781" ht="15.75" customHeight="1">
      <c r="A781" s="106"/>
      <c r="B781" s="106"/>
    </row>
    <row r="782" ht="15.75" customHeight="1">
      <c r="A782" s="106"/>
      <c r="B782" s="106"/>
    </row>
    <row r="783" ht="15.75" customHeight="1">
      <c r="A783" s="106"/>
      <c r="B783" s="106"/>
    </row>
    <row r="784" ht="15.75" customHeight="1">
      <c r="A784" s="106"/>
      <c r="B784" s="106"/>
    </row>
    <row r="785" ht="15.75" customHeight="1">
      <c r="A785" s="106"/>
      <c r="B785" s="106"/>
    </row>
    <row r="786" ht="15.75" customHeight="1">
      <c r="A786" s="106"/>
      <c r="B786" s="106"/>
    </row>
    <row r="787" ht="15.75" customHeight="1">
      <c r="A787" s="106"/>
      <c r="B787" s="106"/>
    </row>
    <row r="788" ht="15.75" customHeight="1">
      <c r="A788" s="106"/>
      <c r="B788" s="106"/>
    </row>
    <row r="789" ht="15.75" customHeight="1">
      <c r="A789" s="106"/>
      <c r="B789" s="106"/>
    </row>
    <row r="790" ht="15.75" customHeight="1">
      <c r="A790" s="106"/>
      <c r="B790" s="106"/>
    </row>
    <row r="791" ht="15.75" customHeight="1">
      <c r="A791" s="106"/>
      <c r="B791" s="106"/>
    </row>
    <row r="792" ht="15.75" customHeight="1">
      <c r="A792" s="106"/>
      <c r="B792" s="106"/>
    </row>
    <row r="793" ht="15.75" customHeight="1">
      <c r="A793" s="106"/>
      <c r="B793" s="106"/>
    </row>
    <row r="794" ht="15.75" customHeight="1">
      <c r="A794" s="106"/>
      <c r="B794" s="106"/>
    </row>
    <row r="795" ht="15.75" customHeight="1">
      <c r="A795" s="106"/>
      <c r="B795" s="106"/>
    </row>
    <row r="796" ht="15.75" customHeight="1">
      <c r="A796" s="106"/>
      <c r="B796" s="106"/>
    </row>
    <row r="797" ht="15.75" customHeight="1">
      <c r="A797" s="106"/>
      <c r="B797" s="106"/>
    </row>
    <row r="798" ht="15.75" customHeight="1">
      <c r="A798" s="106"/>
      <c r="B798" s="106"/>
    </row>
    <row r="799" ht="15.75" customHeight="1">
      <c r="A799" s="106"/>
      <c r="B799" s="106"/>
    </row>
    <row r="800" ht="15.75" customHeight="1">
      <c r="A800" s="106"/>
      <c r="B800" s="106"/>
    </row>
    <row r="801" ht="15.75" customHeight="1">
      <c r="A801" s="106"/>
      <c r="B801" s="106"/>
    </row>
    <row r="802" ht="15.75" customHeight="1">
      <c r="A802" s="106"/>
      <c r="B802" s="106"/>
    </row>
    <row r="803" ht="15.75" customHeight="1">
      <c r="A803" s="106"/>
      <c r="B803" s="106"/>
    </row>
    <row r="804" ht="15.75" customHeight="1">
      <c r="A804" s="106"/>
      <c r="B804" s="106"/>
    </row>
    <row r="805" ht="15.75" customHeight="1">
      <c r="A805" s="106"/>
      <c r="B805" s="106"/>
    </row>
    <row r="806" ht="15.75" customHeight="1">
      <c r="A806" s="106"/>
      <c r="B806" s="106"/>
    </row>
    <row r="807" ht="15.75" customHeight="1">
      <c r="A807" s="106"/>
      <c r="B807" s="106"/>
    </row>
    <row r="808" ht="15.75" customHeight="1">
      <c r="A808" s="106"/>
      <c r="B808" s="106"/>
    </row>
    <row r="809" ht="15.75" customHeight="1">
      <c r="A809" s="106"/>
      <c r="B809" s="106"/>
    </row>
    <row r="810" ht="15.75" customHeight="1">
      <c r="A810" s="106"/>
      <c r="B810" s="106"/>
    </row>
    <row r="811" ht="15.75" customHeight="1">
      <c r="A811" s="106"/>
      <c r="B811" s="106"/>
    </row>
    <row r="812" ht="15.75" customHeight="1">
      <c r="A812" s="106"/>
      <c r="B812" s="106"/>
    </row>
    <row r="813" ht="15.75" customHeight="1">
      <c r="A813" s="106"/>
      <c r="B813" s="106"/>
    </row>
    <row r="814" ht="15.75" customHeight="1">
      <c r="A814" s="106"/>
      <c r="B814" s="106"/>
    </row>
    <row r="815" ht="15.75" customHeight="1">
      <c r="A815" s="106"/>
      <c r="B815" s="106"/>
    </row>
    <row r="816" ht="15.75" customHeight="1">
      <c r="A816" s="106"/>
      <c r="B816" s="106"/>
    </row>
    <row r="817" ht="15.75" customHeight="1">
      <c r="A817" s="106"/>
      <c r="B817" s="106"/>
    </row>
    <row r="818" ht="15.75" customHeight="1">
      <c r="A818" s="106"/>
      <c r="B818" s="106"/>
    </row>
    <row r="819" ht="15.75" customHeight="1">
      <c r="A819" s="106"/>
      <c r="B819" s="106"/>
    </row>
    <row r="820" ht="15.75" customHeight="1">
      <c r="A820" s="106"/>
      <c r="B820" s="106"/>
    </row>
    <row r="821" ht="15.75" customHeight="1">
      <c r="A821" s="106"/>
      <c r="B821" s="106"/>
    </row>
    <row r="822" ht="15.75" customHeight="1">
      <c r="A822" s="106"/>
      <c r="B822" s="106"/>
    </row>
    <row r="823" ht="15.75" customHeight="1">
      <c r="A823" s="106"/>
      <c r="B823" s="106"/>
    </row>
    <row r="824" ht="15.75" customHeight="1">
      <c r="A824" s="106"/>
      <c r="B824" s="106"/>
    </row>
    <row r="825" ht="15.75" customHeight="1">
      <c r="A825" s="106"/>
      <c r="B825" s="106"/>
    </row>
    <row r="826" ht="15.75" customHeight="1">
      <c r="A826" s="106"/>
      <c r="B826" s="106"/>
    </row>
    <row r="827" ht="15.75" customHeight="1">
      <c r="A827" s="106"/>
      <c r="B827" s="106"/>
    </row>
    <row r="828" ht="15.75" customHeight="1">
      <c r="A828" s="106"/>
      <c r="B828" s="106"/>
    </row>
    <row r="829" ht="15.75" customHeight="1">
      <c r="A829" s="106"/>
      <c r="B829" s="106"/>
    </row>
    <row r="830" ht="15.75" customHeight="1">
      <c r="A830" s="106"/>
      <c r="B830" s="106"/>
    </row>
    <row r="831" ht="15.75" customHeight="1">
      <c r="A831" s="106"/>
      <c r="B831" s="106"/>
    </row>
    <row r="832" ht="15.75" customHeight="1">
      <c r="A832" s="106"/>
      <c r="B832" s="106"/>
    </row>
    <row r="833" ht="15.75" customHeight="1">
      <c r="A833" s="106"/>
      <c r="B833" s="106"/>
    </row>
    <row r="834" ht="15.75" customHeight="1">
      <c r="A834" s="106"/>
      <c r="B834" s="106"/>
    </row>
    <row r="835" ht="15.75" customHeight="1">
      <c r="A835" s="106"/>
      <c r="B835" s="106"/>
    </row>
    <row r="836" ht="15.75" customHeight="1">
      <c r="A836" s="106"/>
      <c r="B836" s="106"/>
    </row>
    <row r="837" ht="15.75" customHeight="1">
      <c r="A837" s="106"/>
      <c r="B837" s="106"/>
    </row>
    <row r="838" ht="15.75" customHeight="1">
      <c r="A838" s="106"/>
      <c r="B838" s="106"/>
    </row>
    <row r="839" ht="15.75" customHeight="1">
      <c r="A839" s="106"/>
      <c r="B839" s="106"/>
    </row>
    <row r="840" ht="15.75" customHeight="1">
      <c r="A840" s="106"/>
      <c r="B840" s="106"/>
    </row>
    <row r="841" ht="15.75" customHeight="1">
      <c r="A841" s="106"/>
      <c r="B841" s="106"/>
    </row>
    <row r="842" ht="15.75" customHeight="1">
      <c r="A842" s="106"/>
      <c r="B842" s="106"/>
    </row>
    <row r="843" ht="15.75" customHeight="1">
      <c r="A843" s="106"/>
      <c r="B843" s="106"/>
    </row>
    <row r="844" ht="15.75" customHeight="1">
      <c r="A844" s="106"/>
      <c r="B844" s="106"/>
    </row>
    <row r="845" ht="15.75" customHeight="1">
      <c r="A845" s="106"/>
      <c r="B845" s="106"/>
    </row>
    <row r="846" ht="15.75" customHeight="1">
      <c r="A846" s="106"/>
      <c r="B846" s="106"/>
    </row>
    <row r="847" ht="15.75" customHeight="1">
      <c r="A847" s="106"/>
      <c r="B847" s="106"/>
    </row>
    <row r="848" ht="15.75" customHeight="1">
      <c r="A848" s="106"/>
      <c r="B848" s="106"/>
    </row>
    <row r="849" ht="15.75" customHeight="1">
      <c r="A849" s="106"/>
      <c r="B849" s="106"/>
    </row>
    <row r="850" ht="15.75" customHeight="1">
      <c r="A850" s="106"/>
      <c r="B850" s="106"/>
    </row>
    <row r="851" ht="15.75" customHeight="1">
      <c r="A851" s="106"/>
      <c r="B851" s="106"/>
    </row>
    <row r="852" ht="15.75" customHeight="1">
      <c r="A852" s="106"/>
      <c r="B852" s="106"/>
    </row>
    <row r="853" ht="15.75" customHeight="1">
      <c r="A853" s="106"/>
      <c r="B853" s="106"/>
    </row>
    <row r="854" ht="15.75" customHeight="1">
      <c r="A854" s="106"/>
      <c r="B854" s="106"/>
    </row>
    <row r="855" ht="15.75" customHeight="1">
      <c r="A855" s="106"/>
      <c r="B855" s="106"/>
    </row>
    <row r="856" ht="15.75" customHeight="1">
      <c r="A856" s="106"/>
      <c r="B856" s="106"/>
    </row>
    <row r="857" ht="15.75" customHeight="1">
      <c r="A857" s="106"/>
      <c r="B857" s="106"/>
    </row>
    <row r="858" ht="15.75" customHeight="1">
      <c r="A858" s="106"/>
      <c r="B858" s="106"/>
    </row>
    <row r="859" ht="15.75" customHeight="1">
      <c r="A859" s="106"/>
      <c r="B859" s="106"/>
    </row>
    <row r="860" ht="15.75" customHeight="1">
      <c r="A860" s="106"/>
      <c r="B860" s="106"/>
    </row>
    <row r="861" ht="15.75" customHeight="1">
      <c r="A861" s="106"/>
      <c r="B861" s="106"/>
    </row>
    <row r="862" ht="15.75" customHeight="1">
      <c r="A862" s="106"/>
      <c r="B862" s="106"/>
    </row>
    <row r="863" ht="15.75" customHeight="1">
      <c r="A863" s="106"/>
      <c r="B863" s="106"/>
    </row>
    <row r="864" ht="15.75" customHeight="1">
      <c r="A864" s="106"/>
      <c r="B864" s="106"/>
    </row>
    <row r="865" ht="15.75" customHeight="1">
      <c r="A865" s="106"/>
      <c r="B865" s="106"/>
    </row>
    <row r="866" ht="15.75" customHeight="1">
      <c r="A866" s="106"/>
      <c r="B866" s="106"/>
    </row>
    <row r="867" ht="15.75" customHeight="1">
      <c r="A867" s="106"/>
      <c r="B867" s="106"/>
    </row>
    <row r="868" ht="15.75" customHeight="1">
      <c r="A868" s="106"/>
      <c r="B868" s="106"/>
    </row>
    <row r="869" ht="15.75" customHeight="1">
      <c r="A869" s="106"/>
      <c r="B869" s="106"/>
    </row>
    <row r="870" ht="15.75" customHeight="1">
      <c r="A870" s="106"/>
      <c r="B870" s="106"/>
    </row>
    <row r="871" ht="15.75" customHeight="1">
      <c r="A871" s="106"/>
      <c r="B871" s="106"/>
    </row>
    <row r="872" ht="15.75" customHeight="1">
      <c r="A872" s="106"/>
      <c r="B872" s="106"/>
    </row>
    <row r="873" ht="15.75" customHeight="1">
      <c r="A873" s="106"/>
      <c r="B873" s="106"/>
    </row>
    <row r="874" ht="15.75" customHeight="1">
      <c r="A874" s="106"/>
      <c r="B874" s="106"/>
    </row>
    <row r="875" ht="15.75" customHeight="1">
      <c r="A875" s="106"/>
      <c r="B875" s="106"/>
    </row>
    <row r="876" ht="15.75" customHeight="1">
      <c r="A876" s="106"/>
      <c r="B876" s="106"/>
    </row>
    <row r="877" ht="15.75" customHeight="1">
      <c r="A877" s="106"/>
      <c r="B877" s="106"/>
    </row>
    <row r="878" ht="15.75" customHeight="1">
      <c r="A878" s="106"/>
      <c r="B878" s="106"/>
    </row>
    <row r="879" ht="15.75" customHeight="1">
      <c r="A879" s="106"/>
      <c r="B879" s="106"/>
    </row>
    <row r="880" ht="15.75" customHeight="1">
      <c r="A880" s="106"/>
      <c r="B880" s="106"/>
    </row>
    <row r="881" ht="15.75" customHeight="1">
      <c r="A881" s="106"/>
      <c r="B881" s="106"/>
    </row>
    <row r="882" ht="15.75" customHeight="1">
      <c r="A882" s="106"/>
      <c r="B882" s="106"/>
    </row>
    <row r="883" ht="15.75" customHeight="1">
      <c r="A883" s="106"/>
      <c r="B883" s="106"/>
    </row>
    <row r="884" ht="15.75" customHeight="1">
      <c r="A884" s="106"/>
      <c r="B884" s="106"/>
    </row>
    <row r="885" ht="15.75" customHeight="1">
      <c r="A885" s="106"/>
      <c r="B885" s="106"/>
    </row>
    <row r="886" ht="15.75" customHeight="1">
      <c r="A886" s="106"/>
      <c r="B886" s="106"/>
    </row>
    <row r="887" ht="15.75" customHeight="1">
      <c r="A887" s="106"/>
      <c r="B887" s="106"/>
    </row>
    <row r="888" ht="15.75" customHeight="1">
      <c r="A888" s="106"/>
      <c r="B888" s="106"/>
    </row>
    <row r="889" ht="15.75" customHeight="1">
      <c r="A889" s="106"/>
      <c r="B889" s="106"/>
    </row>
    <row r="890" ht="15.75" customHeight="1">
      <c r="A890" s="106"/>
      <c r="B890" s="106"/>
    </row>
    <row r="891" ht="15.75" customHeight="1">
      <c r="A891" s="106"/>
      <c r="B891" s="106"/>
    </row>
    <row r="892" ht="15.75" customHeight="1">
      <c r="A892" s="106"/>
      <c r="B892" s="106"/>
    </row>
    <row r="893" ht="15.75" customHeight="1">
      <c r="A893" s="106"/>
      <c r="B893" s="106"/>
    </row>
    <row r="894" ht="15.75" customHeight="1">
      <c r="A894" s="106"/>
      <c r="B894" s="106"/>
    </row>
    <row r="895" ht="15.75" customHeight="1">
      <c r="A895" s="106"/>
      <c r="B895" s="106"/>
    </row>
    <row r="896" ht="15.75" customHeight="1">
      <c r="A896" s="106"/>
      <c r="B896" s="106"/>
    </row>
    <row r="897" ht="15.75" customHeight="1">
      <c r="A897" s="106"/>
      <c r="B897" s="106"/>
    </row>
    <row r="898" ht="15.75" customHeight="1">
      <c r="A898" s="106"/>
      <c r="B898" s="106"/>
    </row>
    <row r="899" ht="15.75" customHeight="1">
      <c r="A899" s="106"/>
      <c r="B899" s="106"/>
    </row>
    <row r="900" ht="15.75" customHeight="1">
      <c r="A900" s="106"/>
      <c r="B900" s="106"/>
    </row>
    <row r="901" ht="15.75" customHeight="1">
      <c r="A901" s="106"/>
      <c r="B901" s="106"/>
    </row>
    <row r="902" ht="15.75" customHeight="1">
      <c r="A902" s="106"/>
      <c r="B902" s="106"/>
    </row>
    <row r="903" ht="15.75" customHeight="1">
      <c r="A903" s="106"/>
      <c r="B903" s="106"/>
    </row>
    <row r="904" ht="15.75" customHeight="1">
      <c r="A904" s="106"/>
      <c r="B904" s="106"/>
    </row>
    <row r="905" ht="15.75" customHeight="1">
      <c r="A905" s="106"/>
      <c r="B905" s="106"/>
    </row>
    <row r="906" ht="15.75" customHeight="1">
      <c r="A906" s="106"/>
      <c r="B906" s="106"/>
    </row>
    <row r="907" ht="15.75" customHeight="1">
      <c r="A907" s="106"/>
      <c r="B907" s="106"/>
    </row>
    <row r="908" ht="15.75" customHeight="1">
      <c r="A908" s="106"/>
      <c r="B908" s="106"/>
    </row>
    <row r="909" ht="15.75" customHeight="1">
      <c r="A909" s="106"/>
      <c r="B909" s="106"/>
    </row>
    <row r="910" ht="15.75" customHeight="1">
      <c r="A910" s="106"/>
      <c r="B910" s="106"/>
    </row>
    <row r="911" ht="15.75" customHeight="1">
      <c r="A911" s="106"/>
      <c r="B911" s="106"/>
    </row>
    <row r="912" ht="15.75" customHeight="1">
      <c r="A912" s="106"/>
      <c r="B912" s="106"/>
    </row>
    <row r="913" ht="15.75" customHeight="1">
      <c r="A913" s="106"/>
      <c r="B913" s="106"/>
    </row>
    <row r="914" ht="15.75" customHeight="1">
      <c r="A914" s="106"/>
      <c r="B914" s="106"/>
    </row>
    <row r="915" ht="15.75" customHeight="1">
      <c r="A915" s="106"/>
      <c r="B915" s="106"/>
    </row>
    <row r="916" ht="15.75" customHeight="1">
      <c r="A916" s="106"/>
      <c r="B916" s="106"/>
    </row>
    <row r="917" ht="15.75" customHeight="1">
      <c r="A917" s="106"/>
      <c r="B917" s="106"/>
    </row>
    <row r="918" ht="15.75" customHeight="1">
      <c r="A918" s="106"/>
      <c r="B918" s="106"/>
    </row>
    <row r="919" ht="15.75" customHeight="1">
      <c r="A919" s="106"/>
      <c r="B919" s="106"/>
    </row>
    <row r="920" ht="15.75" customHeight="1">
      <c r="A920" s="106"/>
      <c r="B920" s="106"/>
    </row>
    <row r="921" ht="15.75" customHeight="1">
      <c r="A921" s="106"/>
      <c r="B921" s="106"/>
    </row>
    <row r="922" ht="15.75" customHeight="1">
      <c r="A922" s="106"/>
      <c r="B922" s="106"/>
    </row>
    <row r="923" ht="15.75" customHeight="1">
      <c r="A923" s="106"/>
      <c r="B923" s="106"/>
    </row>
    <row r="924" ht="15.75" customHeight="1">
      <c r="A924" s="106"/>
      <c r="B924" s="106"/>
    </row>
    <row r="925" ht="15.75" customHeight="1">
      <c r="A925" s="106"/>
      <c r="B925" s="106"/>
    </row>
    <row r="926" ht="15.75" customHeight="1">
      <c r="A926" s="106"/>
      <c r="B926" s="106"/>
    </row>
    <row r="927" ht="15.75" customHeight="1">
      <c r="A927" s="106"/>
      <c r="B927" s="106"/>
    </row>
    <row r="928" ht="15.75" customHeight="1">
      <c r="A928" s="106"/>
      <c r="B928" s="106"/>
    </row>
    <row r="929" ht="15.75" customHeight="1">
      <c r="A929" s="106"/>
      <c r="B929" s="106"/>
    </row>
    <row r="930" ht="15.75" customHeight="1">
      <c r="A930" s="106"/>
      <c r="B930" s="106"/>
    </row>
    <row r="931" ht="15.75" customHeight="1">
      <c r="A931" s="106"/>
      <c r="B931" s="106"/>
    </row>
    <row r="932" ht="15.75" customHeight="1">
      <c r="A932" s="106"/>
      <c r="B932" s="106"/>
    </row>
    <row r="933" ht="15.75" customHeight="1">
      <c r="A933" s="106"/>
      <c r="B933" s="106"/>
    </row>
    <row r="934" ht="15.75" customHeight="1">
      <c r="A934" s="106"/>
      <c r="B934" s="106"/>
    </row>
    <row r="935" ht="15.75" customHeight="1">
      <c r="A935" s="106"/>
      <c r="B935" s="106"/>
    </row>
    <row r="936" ht="15.75" customHeight="1">
      <c r="A936" s="106"/>
      <c r="B936" s="106"/>
    </row>
    <row r="937" ht="15.75" customHeight="1">
      <c r="A937" s="106"/>
      <c r="B937" s="106"/>
    </row>
    <row r="938" ht="15.75" customHeight="1">
      <c r="A938" s="106"/>
      <c r="B938" s="106"/>
    </row>
    <row r="939" ht="15.75" customHeight="1">
      <c r="A939" s="106"/>
      <c r="B939" s="106"/>
    </row>
    <row r="940" ht="15.75" customHeight="1">
      <c r="A940" s="106"/>
      <c r="B940" s="106"/>
    </row>
    <row r="941" ht="15.75" customHeight="1">
      <c r="A941" s="106"/>
      <c r="B941" s="106"/>
    </row>
    <row r="942" ht="15.75" customHeight="1">
      <c r="A942" s="106"/>
      <c r="B942" s="106"/>
    </row>
    <row r="943" ht="15.75" customHeight="1">
      <c r="A943" s="106"/>
      <c r="B943" s="106"/>
    </row>
    <row r="944" ht="15.75" customHeight="1">
      <c r="A944" s="106"/>
      <c r="B944" s="106"/>
    </row>
    <row r="945" ht="15.75" customHeight="1">
      <c r="A945" s="106"/>
      <c r="B945" s="106"/>
    </row>
    <row r="946" ht="15.75" customHeight="1">
      <c r="A946" s="106"/>
      <c r="B946" s="106"/>
    </row>
    <row r="947" ht="15.75" customHeight="1">
      <c r="A947" s="106"/>
      <c r="B947" s="106"/>
    </row>
    <row r="948" ht="15.75" customHeight="1">
      <c r="A948" s="106"/>
      <c r="B948" s="106"/>
    </row>
    <row r="949" ht="15.75" customHeight="1">
      <c r="A949" s="106"/>
      <c r="B949" s="106"/>
    </row>
    <row r="950" ht="15.75" customHeight="1">
      <c r="A950" s="106"/>
      <c r="B950" s="106"/>
    </row>
    <row r="951" ht="15.75" customHeight="1">
      <c r="A951" s="106"/>
      <c r="B951" s="106"/>
    </row>
    <row r="952" ht="15.75" customHeight="1">
      <c r="A952" s="106"/>
      <c r="B952" s="106"/>
    </row>
    <row r="953" ht="15.75" customHeight="1">
      <c r="A953" s="106"/>
      <c r="B953" s="106"/>
    </row>
    <row r="954" ht="15.75" customHeight="1">
      <c r="A954" s="106"/>
      <c r="B954" s="106"/>
    </row>
    <row r="955" ht="15.75" customHeight="1">
      <c r="A955" s="106"/>
      <c r="B955" s="106"/>
    </row>
    <row r="956" ht="15.75" customHeight="1">
      <c r="A956" s="106"/>
      <c r="B956" s="106"/>
    </row>
    <row r="957" ht="15.75" customHeight="1">
      <c r="A957" s="106"/>
      <c r="B957" s="106"/>
    </row>
    <row r="958" ht="15.75" customHeight="1">
      <c r="A958" s="106"/>
      <c r="B958" s="106"/>
    </row>
    <row r="959" ht="15.75" customHeight="1">
      <c r="A959" s="106"/>
      <c r="B959" s="106"/>
    </row>
    <row r="960" ht="15.75" customHeight="1">
      <c r="A960" s="106"/>
      <c r="B960" s="106"/>
    </row>
    <row r="961" ht="15.75" customHeight="1">
      <c r="A961" s="106"/>
      <c r="B961" s="106"/>
    </row>
    <row r="962" ht="15.75" customHeight="1">
      <c r="A962" s="106"/>
      <c r="B962" s="106"/>
    </row>
    <row r="963" ht="15.75" customHeight="1">
      <c r="A963" s="106"/>
      <c r="B963" s="106"/>
    </row>
    <row r="964" ht="15.75" customHeight="1">
      <c r="A964" s="106"/>
      <c r="B964" s="106"/>
    </row>
    <row r="965" ht="15.75" customHeight="1">
      <c r="A965" s="106"/>
      <c r="B965" s="106"/>
    </row>
    <row r="966" ht="15.75" customHeight="1">
      <c r="A966" s="106"/>
      <c r="B966" s="106"/>
    </row>
    <row r="967" ht="15.75" customHeight="1">
      <c r="A967" s="106"/>
      <c r="B967" s="106"/>
    </row>
    <row r="968" ht="15.75" customHeight="1">
      <c r="A968" s="106"/>
      <c r="B968" s="106"/>
    </row>
    <row r="969" ht="15.75" customHeight="1">
      <c r="A969" s="106"/>
      <c r="B969" s="106"/>
    </row>
    <row r="970" ht="15.75" customHeight="1">
      <c r="A970" s="106"/>
      <c r="B970" s="106"/>
    </row>
    <row r="971" ht="15.75" customHeight="1">
      <c r="A971" s="106"/>
      <c r="B971" s="106"/>
    </row>
    <row r="972" ht="15.75" customHeight="1">
      <c r="A972" s="106"/>
      <c r="B972" s="106"/>
    </row>
    <row r="973" ht="15.75" customHeight="1">
      <c r="A973" s="106"/>
      <c r="B973" s="106"/>
    </row>
    <row r="974" ht="15.75" customHeight="1">
      <c r="A974" s="106"/>
      <c r="B974" s="106"/>
    </row>
    <row r="975" ht="15.75" customHeight="1">
      <c r="A975" s="106"/>
      <c r="B975" s="106"/>
    </row>
    <row r="976" ht="15.75" customHeight="1">
      <c r="A976" s="106"/>
      <c r="B976" s="106"/>
    </row>
    <row r="977" ht="15.75" customHeight="1">
      <c r="A977" s="106"/>
      <c r="B977" s="106"/>
    </row>
    <row r="978" ht="15.75" customHeight="1">
      <c r="A978" s="106"/>
      <c r="B978" s="106"/>
    </row>
    <row r="979" ht="15.75" customHeight="1">
      <c r="A979" s="106"/>
      <c r="B979" s="106"/>
    </row>
    <row r="980" ht="15.75" customHeight="1">
      <c r="A980" s="106"/>
      <c r="B980" s="106"/>
    </row>
    <row r="981" ht="15.75" customHeight="1">
      <c r="A981" s="106"/>
      <c r="B981" s="106"/>
    </row>
    <row r="982" ht="15.75" customHeight="1">
      <c r="A982" s="106"/>
      <c r="B982" s="106"/>
    </row>
    <row r="983" ht="15.75" customHeight="1">
      <c r="A983" s="106"/>
      <c r="B983" s="106"/>
    </row>
    <row r="984" ht="15.75" customHeight="1">
      <c r="A984" s="106"/>
      <c r="B984" s="106"/>
    </row>
    <row r="985" ht="15.75" customHeight="1">
      <c r="A985" s="106"/>
      <c r="B985" s="106"/>
    </row>
    <row r="986" ht="15.75" customHeight="1">
      <c r="A986" s="106"/>
      <c r="B986" s="106"/>
    </row>
    <row r="987" ht="15.75" customHeight="1">
      <c r="A987" s="106"/>
      <c r="B987" s="106"/>
    </row>
    <row r="988" ht="15.75" customHeight="1">
      <c r="A988" s="106"/>
      <c r="B988" s="106"/>
    </row>
    <row r="989" ht="15.75" customHeight="1">
      <c r="A989" s="106"/>
      <c r="B989" s="106"/>
    </row>
    <row r="990" ht="15.75" customHeight="1">
      <c r="A990" s="106"/>
      <c r="B990" s="106"/>
    </row>
    <row r="991" ht="15.75" customHeight="1">
      <c r="A991" s="106"/>
      <c r="B991" s="106"/>
    </row>
    <row r="992" ht="15.75" customHeight="1">
      <c r="A992" s="106"/>
      <c r="B992" s="106"/>
    </row>
    <row r="993" ht="15.75" customHeight="1">
      <c r="A993" s="106"/>
      <c r="B993" s="106"/>
    </row>
    <row r="994" ht="15.75" customHeight="1">
      <c r="A994" s="106"/>
      <c r="B994" s="106"/>
    </row>
    <row r="995" ht="15.75" customHeight="1">
      <c r="A995" s="106"/>
      <c r="B995" s="106"/>
    </row>
    <row r="996" ht="15.75" customHeight="1">
      <c r="A996" s="106"/>
      <c r="B996" s="106"/>
    </row>
    <row r="997" ht="15.75" customHeight="1">
      <c r="A997" s="106"/>
      <c r="B997" s="106"/>
    </row>
    <row r="998" ht="15.75" customHeight="1">
      <c r="A998" s="106"/>
      <c r="B998" s="106"/>
    </row>
    <row r="999" ht="15.75" customHeight="1">
      <c r="A999" s="106"/>
      <c r="B999" s="106"/>
    </row>
    <row r="1000" ht="15.75" customHeight="1">
      <c r="A1000" s="106"/>
      <c r="B1000" s="106"/>
    </row>
  </sheetData>
  <mergeCells count="14">
    <mergeCell ref="C4:C5"/>
    <mergeCell ref="D4:D5"/>
    <mergeCell ref="A6:A17"/>
    <mergeCell ref="A18:A29"/>
    <mergeCell ref="A30:A40"/>
    <mergeCell ref="A41:A52"/>
    <mergeCell ref="A1:H1"/>
    <mergeCell ref="A2:D2"/>
    <mergeCell ref="E2:H2"/>
    <mergeCell ref="A3:D3"/>
    <mergeCell ref="E3:H3"/>
    <mergeCell ref="A4:A5"/>
    <mergeCell ref="B4:B5"/>
    <mergeCell ref="E4:H4"/>
  </mergeCells>
  <printOptions/>
  <pageMargins bottom="0.75" footer="0.0" header="0.0" left="0.25" right="0.25" top="0.75"/>
  <pageSetup fitToHeight="0"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0"/>
  </cols>
  <sheetData>
    <row r="1" ht="15.0" customHeight="1">
      <c r="A1" s="278" t="s">
        <v>39</v>
      </c>
    </row>
    <row r="2" ht="15.0" customHeight="1">
      <c r="A2" s="279" t="s">
        <v>113</v>
      </c>
    </row>
    <row r="3" ht="15.0" customHeight="1">
      <c r="A3" s="279" t="s">
        <v>119</v>
      </c>
    </row>
    <row r="4" ht="15.0" customHeight="1">
      <c r="A4" s="279" t="s">
        <v>125</v>
      </c>
    </row>
    <row r="5" ht="15.0" customHeight="1">
      <c r="A5" s="279" t="s">
        <v>244</v>
      </c>
    </row>
    <row r="6" ht="15.0" customHeight="1">
      <c r="A6" s="279" t="s">
        <v>169</v>
      </c>
    </row>
    <row r="7" ht="15.0" customHeight="1">
      <c r="A7" s="279" t="s">
        <v>137</v>
      </c>
    </row>
    <row r="8" ht="15.0" customHeight="1">
      <c r="A8" s="279" t="s">
        <v>133</v>
      </c>
    </row>
    <row r="9" ht="15.0" customHeight="1">
      <c r="A9" s="279" t="s">
        <v>245</v>
      </c>
    </row>
    <row r="10" ht="15.0" customHeight="1">
      <c r="A10" s="279" t="s">
        <v>141</v>
      </c>
    </row>
    <row r="11" ht="15.0" customHeight="1">
      <c r="A11" s="279" t="s">
        <v>246</v>
      </c>
    </row>
    <row r="12" ht="15.0" customHeight="1">
      <c r="A12" s="279" t="s">
        <v>247</v>
      </c>
    </row>
    <row r="13" ht="15.0" customHeight="1">
      <c r="A13" s="279" t="s">
        <v>248</v>
      </c>
    </row>
    <row r="14" ht="15.0" customHeight="1">
      <c r="A14" s="279" t="s">
        <v>249</v>
      </c>
    </row>
    <row r="15" ht="15.0" customHeight="1">
      <c r="A15" s="279" t="s">
        <v>250</v>
      </c>
    </row>
    <row r="16" ht="15.0" customHeight="1">
      <c r="A16" s="279" t="s">
        <v>251</v>
      </c>
    </row>
    <row r="17" ht="15.0" customHeight="1">
      <c r="A17" s="280" t="s">
        <v>252</v>
      </c>
    </row>
    <row r="18" ht="15.0" customHeight="1">
      <c r="A18" s="279" t="s">
        <v>253</v>
      </c>
    </row>
    <row r="19" ht="15.0" customHeight="1">
      <c r="A19" s="279" t="s">
        <v>254</v>
      </c>
    </row>
    <row r="20" ht="15.0" customHeight="1">
      <c r="A20" s="279" t="s">
        <v>166</v>
      </c>
    </row>
    <row r="21" ht="15.75" customHeight="1">
      <c r="A21" s="280" t="s">
        <v>255</v>
      </c>
    </row>
    <row r="22" ht="15.75" customHeight="1">
      <c r="A22" s="278" t="s">
        <v>146</v>
      </c>
    </row>
    <row r="23" ht="15.75" customHeight="1">
      <c r="A23" s="278" t="s">
        <v>152</v>
      </c>
    </row>
    <row r="24" ht="15.75" customHeight="1">
      <c r="A24" s="278" t="s">
        <v>159</v>
      </c>
    </row>
    <row r="25" ht="15.75" customHeight="1">
      <c r="A25" s="278" t="s">
        <v>162</v>
      </c>
    </row>
    <row r="26" ht="15.75" customHeight="1">
      <c r="A26" s="278" t="s">
        <v>256</v>
      </c>
    </row>
    <row r="27" ht="15.75" customHeight="1">
      <c r="A27" s="278"/>
    </row>
    <row r="28" ht="15.75" customHeight="1">
      <c r="A28" s="278"/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>
      <c r="A34" s="281" t="s">
        <v>257</v>
      </c>
    </row>
    <row r="35" ht="15.75" customHeight="1">
      <c r="A35" s="281" t="s">
        <v>258</v>
      </c>
    </row>
    <row r="36" ht="15.75" customHeight="1">
      <c r="A36" s="281" t="s">
        <v>259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A2"/>
    <hyperlink r:id="rId2" ref="A3"/>
    <hyperlink display="Guida per Facilitatori S4Yth - Il lavoro dei sogni" location="IMPIANTO_BASE!A1" ref="A4"/>
    <hyperlink r:id="rId3" ref="A5"/>
    <hyperlink r:id="rId4" ref="A6"/>
    <hyperlink r:id="rId5" ref="A7"/>
    <hyperlink r:id="rId6" ref="A8"/>
    <hyperlink r:id="rId7" ref="A9"/>
    <hyperlink r:id="rId8" ref="A10"/>
    <hyperlink r:id="rId9" ref="A11"/>
    <hyperlink r:id="rId10" ref="A12"/>
    <hyperlink r:id="rId11" ref="A13"/>
    <hyperlink r:id="rId12" ref="A14"/>
    <hyperlink r:id="rId13" ref="A15"/>
    <hyperlink r:id="rId14" ref="A16"/>
    <hyperlink r:id="rId15" ref="A17"/>
    <hyperlink r:id="rId16" ref="A18"/>
    <hyperlink r:id="rId17" ref="A19"/>
    <hyperlink r:id="rId18" ref="A20"/>
    <hyperlink r:id="rId19" ref="A21"/>
    <hyperlink r:id="rId20" ref="A34"/>
    <hyperlink r:id="rId21" ref="A35"/>
    <hyperlink r:id="rId22" ref="A36"/>
  </hyperlinks>
  <printOptions/>
  <pageMargins bottom="0.75" footer="0.0" header="0.0" left="0.7" right="0.7" top="0.75"/>
  <pageSetup orientation="landscape"/>
  <drawing r:id="rId2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0"/>
  </cols>
  <sheetData>
    <row r="1" ht="15.0" customHeight="1">
      <c r="A1" s="278" t="s">
        <v>39</v>
      </c>
      <c r="D1" s="8" t="s">
        <v>39</v>
      </c>
    </row>
    <row r="2" ht="15.0" customHeight="1">
      <c r="A2" s="278" t="s">
        <v>260</v>
      </c>
      <c r="D2" s="8" t="s">
        <v>177</v>
      </c>
    </row>
    <row r="3" ht="15.0" customHeight="1">
      <c r="A3" s="278" t="s">
        <v>114</v>
      </c>
      <c r="D3" s="8" t="s">
        <v>261</v>
      </c>
    </row>
    <row r="4" ht="15.0" customHeight="1">
      <c r="A4" s="278" t="s">
        <v>120</v>
      </c>
      <c r="D4" s="8" t="s">
        <v>262</v>
      </c>
    </row>
    <row r="5" ht="15.0" customHeight="1">
      <c r="A5" s="278" t="s">
        <v>263</v>
      </c>
    </row>
    <row r="6" ht="15.0" customHeight="1">
      <c r="A6" s="278" t="s">
        <v>134</v>
      </c>
    </row>
    <row r="7" ht="15.0" customHeight="1">
      <c r="A7" s="278" t="s">
        <v>129</v>
      </c>
    </row>
    <row r="8" ht="15.0" customHeight="1">
      <c r="A8" s="278" t="s">
        <v>264</v>
      </c>
    </row>
    <row r="9" ht="15.0" customHeight="1">
      <c r="A9" s="278" t="s">
        <v>265</v>
      </c>
    </row>
    <row r="10" ht="15.0" customHeight="1">
      <c r="A10" s="278" t="s">
        <v>266</v>
      </c>
    </row>
    <row r="11" ht="15.0" customHeight="1">
      <c r="A11" s="278" t="s">
        <v>138</v>
      </c>
    </row>
    <row r="12" ht="15.0" customHeight="1">
      <c r="A12" s="278" t="s">
        <v>142</v>
      </c>
    </row>
    <row r="13" ht="15.0" customHeight="1">
      <c r="A13" s="278" t="s">
        <v>174</v>
      </c>
    </row>
    <row r="14" ht="15.0" customHeight="1">
      <c r="A14" s="278" t="s">
        <v>267</v>
      </c>
    </row>
    <row r="15" ht="15.0" customHeight="1">
      <c r="A15" s="278" t="s">
        <v>147</v>
      </c>
    </row>
    <row r="16" ht="15.0" customHeight="1">
      <c r="A16" s="278" t="s">
        <v>176</v>
      </c>
    </row>
    <row r="17">
      <c r="A17" s="278" t="s">
        <v>163</v>
      </c>
    </row>
    <row r="18">
      <c r="A18" s="278" t="s">
        <v>268</v>
      </c>
    </row>
    <row r="19">
      <c r="A19" s="282" t="s">
        <v>269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8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80.75"/>
    <col customWidth="1" min="2" max="26" width="11.0"/>
  </cols>
  <sheetData>
    <row r="1">
      <c r="A1" s="23" t="s">
        <v>270</v>
      </c>
      <c r="C1" s="8"/>
    </row>
    <row r="2" ht="15.0" customHeight="1">
      <c r="A2" s="115" t="s">
        <v>271</v>
      </c>
    </row>
    <row r="3" ht="15.0" customHeight="1">
      <c r="A3" s="115" t="s">
        <v>272</v>
      </c>
    </row>
    <row r="4" ht="15.0" customHeight="1">
      <c r="A4" s="115" t="s">
        <v>273</v>
      </c>
    </row>
    <row r="5" ht="15.0" customHeight="1">
      <c r="A5" s="115" t="s">
        <v>274</v>
      </c>
    </row>
    <row r="6" ht="15.0" customHeight="1">
      <c r="A6" s="115" t="s">
        <v>275</v>
      </c>
    </row>
    <row r="7" ht="15.0" customHeight="1">
      <c r="A7" s="115" t="s">
        <v>276</v>
      </c>
    </row>
    <row r="8" ht="15.0" customHeight="1">
      <c r="A8" s="115" t="s">
        <v>277</v>
      </c>
    </row>
    <row r="9" ht="15.0" customHeight="1">
      <c r="A9" s="115" t="s">
        <v>278</v>
      </c>
    </row>
    <row r="10" ht="15.0" customHeight="1">
      <c r="A10" s="115" t="s">
        <v>279</v>
      </c>
    </row>
    <row r="11" ht="15.0" customHeight="1">
      <c r="A11" s="115" t="s">
        <v>280</v>
      </c>
    </row>
    <row r="12" ht="15.0" customHeight="1">
      <c r="A12" s="115" t="s">
        <v>281</v>
      </c>
    </row>
    <row r="13" ht="15.0" customHeight="1">
      <c r="A13" s="115" t="s">
        <v>282</v>
      </c>
    </row>
    <row r="14" ht="15.0" customHeight="1">
      <c r="A14" s="115" t="s">
        <v>283</v>
      </c>
    </row>
    <row r="15" ht="15.0" customHeight="1">
      <c r="A15" s="115" t="s">
        <v>284</v>
      </c>
    </row>
    <row r="16" ht="15.0" customHeight="1">
      <c r="A16" s="115" t="s">
        <v>285</v>
      </c>
    </row>
    <row r="17" ht="15.0" customHeight="1">
      <c r="A17" s="115" t="s">
        <v>286</v>
      </c>
    </row>
    <row r="18" ht="15.0" customHeight="1"/>
    <row r="19" ht="15.0" customHeight="1"/>
    <row r="20" ht="15.0" customHeight="1"/>
    <row r="21" ht="15.0" customHeight="1"/>
    <row r="22" ht="15.75" customHeight="1"/>
    <row r="23" ht="15.75" customHeight="1">
      <c r="A23" s="8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1:C21"/>
  </mergeCells>
  <hyperlinks>
    <hyperlink r:id="rId1" ref="A2"/>
    <hyperlink r:id="rId2" ref="A3"/>
    <hyperlink r:id="rId3" ref="A4"/>
    <hyperlink r:id="rId4" ref="A5"/>
    <hyperlink r:id="rId5" ref="A6"/>
    <hyperlink r:id="rId6" ref="A7"/>
    <hyperlink r:id="rId7" ref="A8"/>
    <hyperlink display="CONTRO GLI STEREOTIPI_Nero a Metà (serie TV, 2018 – in corso)" location="IMPIANTO_BASE!A1" ref="A9"/>
    <hyperlink r:id="rId8" ref="A10"/>
    <hyperlink r:id="rId9" ref="A11"/>
    <hyperlink r:id="rId10" ref="A12"/>
    <hyperlink r:id="rId11" ref="A13"/>
    <hyperlink r:id="rId12" ref="A14"/>
    <hyperlink r:id="rId13" ref="A15"/>
    <hyperlink r:id="rId14" ref="A16"/>
    <hyperlink r:id="rId15" ref="A17"/>
  </hyperlinks>
  <printOptions/>
  <pageMargins bottom="0.75" footer="0.0" header="0.0" left="0.7" right="0.7" top="0.75"/>
  <pageSetup paperSize="8" orientation="landscape"/>
  <drawing r:id="rId16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2025-12-12T15:44:30Z</dcterms:created>
  <dc:creator>HP</dc:creator>
</cp:coreProperties>
</file>