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documenttasks+xml" PartName="/xl/documenttasks/documenttask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ms-excel.threadedcomments+xml" PartName="/xl/threadedComments/threadedComment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MPIANTO_BASE" sheetId="1" r:id="rId5"/>
    <sheet state="hidden" name="DIMENSIONE" sheetId="2" r:id="rId6"/>
    <sheet state="visible" name="FASI_" sheetId="3" r:id="rId7"/>
    <sheet state="hidden" name="TESTIXDIM" sheetId="4" r:id="rId8"/>
    <sheet state="hidden" name="metod_valut" sheetId="5" r:id="rId9"/>
    <sheet state="visible" name="strategiedid" sheetId="6" r:id="rId10"/>
    <sheet state="visible" name="RUBRICA_" sheetId="7" r:id="rId11"/>
    <sheet state="visible" name="strumenti" sheetId="8" r:id="rId12"/>
    <sheet state="hidden" name="testinarra" sheetId="9" r:id="rId13"/>
    <sheet state="hidden" name="CALEND_da collegare" sheetId="10" r:id="rId14"/>
    <sheet state="hidden" name="COMPETXASSE" sheetId="11" r:id="rId15"/>
    <sheet state="hidden" name="Disciplina" sheetId="12" r:id="rId16"/>
    <sheet state="hidden" name="ABILITA" sheetId="13" r:id="rId17"/>
    <sheet state="hidden" name="CONOSCENZE" sheetId="14" r:id="rId18"/>
    <sheet state="hidden" name="raccordi" sheetId="15" r:id="rId1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tc={5289552b-3c1c-4158-827f-ca5fa3a28abb}</author>
    <author>tc={61151b53-b953-4f43-b745-ae4b6d693529}</author>
    <author>tc={ad33064c-225c-4601-88a9-fe2cf7608eb8}</author>
  </authors>
  <commentList>
    <comment authorId="0" xr:uid="{5289552b-3c1c-4158-827f-ca5fa3a28abb}" ref="B4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DA AGGIUNGERE?
</t>
      </text>
    </comment>
    <comment authorId="1" xr:uid="{61151b53-b953-4f43-b745-ae4b6d693529}" ref="Q4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Invertire B41 e B42
Reply:
	forse intendevi B40 e B41 ora lo faccio
</t>
      </text>
    </comment>
    <comment authorId="2" xr:uid="{ad33064c-225c-4601-88a9-fe2cf7608eb8}" ref="C5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le competenze non funzionano come sopra
Reply:
	io non capisco...intendi non riesci a selezionare le abilità  in elenco? "come sopra" penso si riferisca a tutta quella parte...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tc={2611b95f-9840-47b1-b4ed-384f7017973e}</author>
    <author>tc={49c9b0d3-b203-4634-a624-54177279d5f9}</author>
    <author>tc={b963b31a-8890-49fb-900f-b9b88cbb6eeb}</author>
    <author>tc={be001b41-6abb-405d-98a7-4fe33faf9a03}</author>
    <author>tc={e0a6483c-a844-4f73-bbb2-4e462217591d}</author>
  </authors>
  <commentList>
    <comment authorId="0" xr:uid="{2611b95f-9840-47b1-b4ed-384f7017973e}" ref="A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dare titolo alla fase 1 e 2, oppure le facciamo diventare 6 fasi e ognuna è anche sottoarticolata. che dici?
</t>
      </text>
    </comment>
    <comment authorId="1" xr:uid="{49c9b0d3-b203-4634-a624-54177279d5f9}" ref="F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Inserire ATTIVITA' IN PICCOLI GRUPPI
</t>
      </text>
    </comment>
    <comment authorId="2" xr:uid="{b963b31a-8890-49fb-900f-b9b88cbb6eeb}" ref="F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Come sopra
</t>
      </text>
    </comment>
    <comment authorId="3" xr:uid="{be001b41-6abb-405d-98a7-4fe33faf9a03}" ref="F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ATTIVITA' A PICCOLI GRUPPI
Reply:
	Contrassegnato come risolto
</t>
      </text>
    </comment>
    <comment authorId="4" xr:uid="{e0a6483c-a844-4f73-bbb2-4e462217591d}" ref="F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ATTIVITA' IN PICCOLI GRUPPI
</t>
      </text>
    </comment>
  </commentList>
</comments>
</file>

<file path=xl/sharedStrings.xml><?xml version="1.0" encoding="utf-8"?>
<sst xmlns="http://schemas.openxmlformats.org/spreadsheetml/2006/main" count="1511" uniqueCount="521">
  <si>
    <t>UDA orientativa - COMPETENZE CHIAVE EU</t>
  </si>
  <si>
    <t>01. Denominazione UdA</t>
  </si>
  <si>
    <t>Job for Youth &amp; Learning Path</t>
  </si>
  <si>
    <t>02. Destinatari</t>
  </si>
  <si>
    <t>Adolescenti tra i 15 e i 18 e adulti, alcuni devono finire la licenza media, classe eterogenea. Il livello di italiano è medio.</t>
  </si>
  <si>
    <t>- Partecipazione</t>
  </si>
  <si>
    <t>- Riconoscere modalità di decisione, fattori che le influenzano e conseguenze delle scelte.</t>
  </si>
  <si>
    <t>- Definire obiettivi chiari e strutturare progetti per raggiungerli.</t>
  </si>
  <si>
    <t>03. Monte ore complessivo non distinto per ASSE</t>
  </si>
  <si>
    <t>IN PRESENZA</t>
  </si>
  <si>
    <t>IN FAD</t>
  </si>
  <si>
    <t>- Pianificazione e organizzazione</t>
  </si>
  <si>
    <t>- Individuare limiti, risorse, punti di forza e aree di miglioramento.</t>
  </si>
  <si>
    <t>- Immaginare scenari futuri e prevedere possibili sviluppi.</t>
  </si>
  <si>
    <t>- Chiarezza e comunicazione</t>
  </si>
  <si>
    <t>- Dare senso al proprio presente e passato per orientare la vita e i progetti futuri.</t>
  </si>
  <si>
    <t>- Individuare risorse e persone/enti da coinvolgere per il raggiungimento degli obiettivi.</t>
  </si>
  <si>
    <t>04. Situazione-problema / compiti di realtà dell’UdA</t>
  </si>
  <si>
    <t>La classe è divisa tra studenti che vorrebbero inserirsi in un percorso di formazione professionale, mentre un'altra parte sta iniziando a cercare lavoro e vorrebbe conoscere le opportunità sul territorio. Compiti di realtà: scoprire le realtà sul territorio che possano aiutarli, mappando i servizi trovati su di una lavagna collaborativa, dove aggiungeranno anche informazioni aggiuntive come orari di apertura e tipologie di servizi.</t>
  </si>
  <si>
    <t>- Creatività e presentazione</t>
  </si>
  <si>
    <t>05. Prodotti da realizzare
 Tipologie di prove</t>
  </si>
  <si>
    <t>Creazione di un padlet condiviso con i punti sulla mappa, poi realizzare un cartellone/volantino di fruizione per la scuola.</t>
  </si>
  <si>
    <t>06. COMPETENZE LINEE GUIDA</t>
  </si>
  <si>
    <t>Seleziona Competenze LLGG IDA_per assi</t>
  </si>
  <si>
    <t>Competenze Chiave UE (possibile selezione multipla)</t>
  </si>
  <si>
    <t>DEI LINGUAGGI</t>
  </si>
  <si>
    <t xml:space="preserve">1. Interagire oralmente in maniera efficace e collaborativa con un registro linguistico appropriato alle diverse 
situazioni comunicative. </t>
  </si>
  <si>
    <t>CCEU1 - competenza alfabetica funzionale</t>
  </si>
  <si>
    <t xml:space="preserve">2. Leggere, comprendere ed interpretare testi scritti di vario tipo. </t>
  </si>
  <si>
    <t xml:space="preserve">3. Produrre testi di vario tipo adeguati ai diversi contesti. </t>
  </si>
  <si>
    <t xml:space="preserve">5. Utilizzare le tecnologie dell’informazione per ricercare e analizzare dati e informazioni. </t>
  </si>
  <si>
    <t>CCEU4 - competenza digitale</t>
  </si>
  <si>
    <t>8. Comprendere e utilizzare una seconda lingua comunitaria in scambi di informazioni semplici e diretti su 
argomenti familiari e abituali. ***</t>
  </si>
  <si>
    <t>CCEU2 - competenza multilinguistica</t>
  </si>
  <si>
    <t>STORICO-SOCIALE</t>
  </si>
  <si>
    <t xml:space="preserve">11. Leggere e interpretare le trasformazioni del mondo del lavoro. </t>
  </si>
  <si>
    <t>"CCEU5 - competenza personale, sociale e capacità di imparare ad imparare"</t>
  </si>
  <si>
    <t>MATEMATICO</t>
  </si>
  <si>
    <t>SCIENTIFICO-TECNOLOGICO</t>
  </si>
  <si>
    <t>29. Progettare e realizzare semplici prodotti anche di tipo digitale utilizzando risorse materiali, informative, organizzative e oggetti, strumenti e macchine di uso comune.</t>
  </si>
  <si>
    <t xml:space="preserve">06.1 DIMENSIONE ORIENTATIVA </t>
  </si>
  <si>
    <t>EVIDENZE ORIENTATIVE (possibile selezione multipla)</t>
  </si>
  <si>
    <t>Abilità cooperativa</t>
  </si>
  <si>
    <t>- Partecipazione, - Pianificazione e organizzazione</t>
  </si>
  <si>
    <t>Consapevolezza di sé</t>
  </si>
  <si>
    <t>- Riflettere sull’identità personale e sui propri valori.</t>
  </si>
  <si>
    <t>CCEU7 - competenza imprenditoriale</t>
  </si>
  <si>
    <t>"- Individuare limiti, risorse, punti di forza e aree di miglioramento."</t>
  </si>
  <si>
    <t>Pianificazione e decisione</t>
  </si>
  <si>
    <t>Seleziona tra</t>
  </si>
  <si>
    <t>07. Prerequisiti</t>
  </si>
  <si>
    <t>Per svolgere efficacemente le attività previste, gli studenti devono possedere competenze linguistiche di livello A2, che consentano la comprensione e produzione di testi semplici, e competenze digitali di base, sufficienti a utilizzare strumenti informatici e risorse online in modo autonomo e funzionale. Questi prerequisiti garantiscono che gli studenti possano accedere ai contenuti, comprendere le istruzioni e realizzare prodotti digitali o testuali in maniera adeguata.</t>
  </si>
  <si>
    <t>8. Saperi</t>
  </si>
  <si>
    <t>Conoscenze</t>
  </si>
  <si>
    <t>Abilità</t>
  </si>
  <si>
    <t>riferita alla competenza</t>
  </si>
  <si>
    <t>Funzioni della lingua ed elementi della comunicazione.</t>
  </si>
  <si>
    <t>Intervenire in diverse situazioni comunicative in maniera personale e rispettosa delle idee altrui</t>
  </si>
  <si>
    <t>Principali relazioni fra situazioni comunicative, interlocutori e registri linguistici.</t>
  </si>
  <si>
    <t>Strategie e tecniche di lettura (lettura orientativa, selettiva, analitica, etc.).</t>
  </si>
  <si>
    <t>Ricavare informazioni implicite ed esplicite in testi scritti di varia natura, anche relative al contesto e al punto di vista dell’emittente.</t>
  </si>
  <si>
    <t>Tecniche di scrittura digitale ed elementi di impaginazione grafica.</t>
  </si>
  <si>
    <t>Scrivere testi utilizzando software dedicati curando l’impostazione grafica.</t>
  </si>
  <si>
    <t>Semplici elementi linguistico-comunicativi della seconda lingua comunitaria</t>
  </si>
  <si>
    <t>Interagire in forma orale e scritta in una seconda lingua comunitaria con frasi di uso quotidiano e formule molto comuni per soddisfare bisogni di tipo concreto.</t>
  </si>
  <si>
    <t>Mercato del lavoro e occupazione.</t>
  </si>
  <si>
    <t>Riconoscere le condizioni di sicurezza e di salubrità degli ambienti di lavoro</t>
  </si>
  <si>
    <t>Internet e risorse digitali.</t>
  </si>
  <si>
    <t>Esplorare funzioni e potenzialità delle applicazioni informatiche.</t>
  </si>
  <si>
    <t>9. Disciplina per asse e ore dedicate alla competenza scelta</t>
  </si>
  <si>
    <t>ORE PREVISTE</t>
  </si>
  <si>
    <t>seleziona</t>
  </si>
  <si>
    <t>PRESENZA</t>
  </si>
  <si>
    <t>FAD</t>
  </si>
  <si>
    <t>ORE A DISTANZA (FAD)</t>
  </si>
  <si>
    <t>ITALIANO</t>
  </si>
  <si>
    <t>INGLESE</t>
  </si>
  <si>
    <t>STORIA</t>
  </si>
  <si>
    <t>TECNOLOGIA</t>
  </si>
  <si>
    <t>TUTTE</t>
  </si>
  <si>
    <t>EVIDENZE</t>
  </si>
  <si>
    <t>- Collaborazione</t>
  </si>
  <si>
    <t>FRAMEWORK</t>
  </si>
  <si>
    <t>CCEU</t>
  </si>
  <si>
    <t>- Gestire la motivazione, gli interessi e il metodo di studio in maniera consapevole.</t>
  </si>
  <si>
    <t>LIFECOMP</t>
  </si>
  <si>
    <t>CCEU 5</t>
  </si>
  <si>
    <t>Gestione e autonomia</t>
  </si>
  <si>
    <t>- Collegare interessi e valori a percorsi di studio e formazione coerenti.</t>
  </si>
  <si>
    <t>- Risolvere problemi e prendere decisioni coerenti con obiettivi e valori.</t>
  </si>
  <si>
    <t>- Presentarsi in contesti formativi e lavorativi.</t>
  </si>
  <si>
    <t>- Valutare situazioni lavorative e adottare comportamenti consapevoli, riconoscendo diritti e doveri e identificando rischi legali ed economici.</t>
  </si>
  <si>
    <t>- Leggere, comprendere e negoziare contratti di lavoro.</t>
  </si>
  <si>
    <t>- Orientarsi tra percorsi scolastici e professionali, verificando coerenza con aspirazioni personali</t>
  </si>
  <si>
    <t>ENTRECOMP</t>
  </si>
  <si>
    <t>CCEU7</t>
  </si>
  <si>
    <t>Apprendimento continuo</t>
  </si>
  <si>
    <t>- Aggiornare e sviluppare costantemente competenze, interessi e conoscenze.</t>
  </si>
  <si>
    <t>- Ricercare informazioni sull’offerta formativa e professionale del territorio.</t>
  </si>
  <si>
    <t>- Adattare il proprio apprendimento in base a obiettivi, esperienze e aspirazioni</t>
  </si>
  <si>
    <t>Risorse e soluzioni</t>
  </si>
  <si>
    <t>- Individuare problemi, proporre soluzioni e valutare opzioni vantaggiose.</t>
  </si>
  <si>
    <t>- Pianificare l’uso di risorse, strumenti e contatti per il raggiungimento di obiettivi e progetti.</t>
  </si>
  <si>
    <t>- Sviluppare strategie efficaci per superare ostacoli e affrontare sfide complesse</t>
  </si>
  <si>
    <t>NUCLEI TEMATICI/
FASI</t>
  </si>
  <si>
    <t>ESITI/PRODOTTI INTERMEDI</t>
  </si>
  <si>
    <t>TEMPI IN ORE</t>
  </si>
  <si>
    <t>CONTENUTI ATTIVITA'</t>
  </si>
  <si>
    <t>STRUMENTI PROPOSTI DA UNICEF</t>
  </si>
  <si>
    <t xml:space="preserve">STRATEGIE DIDATTICHE </t>
  </si>
  <si>
    <t>VALUTAZIONEDELLE COMPETENZE</t>
  </si>
  <si>
    <t>testinarra</t>
  </si>
  <si>
    <t>Elenco delle strategie didattiche</t>
  </si>
  <si>
    <t>formula che attiva la scelta dei testi narrativi</t>
  </si>
  <si>
    <t>in questa colonna va incollato il testo narrativo se nella colonna F si attiva il filtro</t>
  </si>
  <si>
    <r>
      <rPr>
        <rFont val="Times New Roman"/>
        <b/>
        <color rgb="FF000000"/>
        <sz val="14.0"/>
      </rPr>
      <t xml:space="preserve">da 1 a 8 ASSE DEI LINGUAGGI
da 9 a 12 ASSE STORICO SOCIALE
da 13 a 23 ASSE MATEMATICO
da 24 a 32 ASSE SCIENTIFICO TECNOLOGICO
</t>
    </r>
    <r>
      <rPr>
        <rFont val="Times New Roman"/>
        <b/>
        <color rgb="FFFF0000"/>
        <sz val="14.0"/>
      </rPr>
      <t>DIMENSIONI ORIENTATIVE</t>
    </r>
  </si>
  <si>
    <t>COMPETENZA CHIAVE EU</t>
  </si>
  <si>
    <t>DISCIPLINA CHE VALUTA</t>
  </si>
  <si>
    <t>METODO DI VALUTAZIONE</t>
  </si>
  <si>
    <t xml:space="preserve"> 1.  Scoprire il territorio e i bisogni locali</t>
  </si>
  <si>
    <t>Introduzione e discussione guidata sui mestieri, i lavori presenti e le trasformazioni del territorio.</t>
  </si>
  <si>
    <t>Conversazione sui mestieri, i lavori presenti e le trasformazioni del territorio.</t>
  </si>
  <si>
    <t>BRAINSTORMING</t>
  </si>
  <si>
    <t>risposta aperta</t>
  </si>
  <si>
    <t>Presentazione di strumenti digitali disponibili per la ricerca (es. siti del Centro per l’Impiego, My Maps).</t>
  </si>
  <si>
    <t>IN PLENARIA</t>
  </si>
  <si>
    <t>piii</t>
  </si>
  <si>
    <t>Raccolta dati dai testimoni privilegiati (Centro per l’Impiego, agenzie, associazioni</t>
  </si>
  <si>
    <t>Interviste guidate a rappresentanti del Centro per l’Impiego, agenzie, associazioni locali.</t>
  </si>
  <si>
    <t>Guida per Facilitatori S4Yth - Le opportunità sul territorio</t>
  </si>
  <si>
    <t>Annotazione dei bisogni emersi, dei settori professionali più richiesti e delle competenze richieste.</t>
  </si>
  <si>
    <t>prova scritta (test scelta multipla, saggi...)</t>
  </si>
  <si>
    <t>Analisi documentale: lettura di offerte di lavoro, annunci e tabelle informative.</t>
  </si>
  <si>
    <t>Lettura di offerte di lavoro, annunci e tabelle informative sui settori richiesti.</t>
  </si>
  <si>
    <t>ATTIVITA' IN PICCOLI GRUPPI</t>
  </si>
  <si>
    <t>Individuazione di parole chiave e collegamento a competenze professionali.</t>
  </si>
  <si>
    <t>Seleziona una o più opzioni  tra:</t>
  </si>
  <si>
    <t xml:space="preserve"> Conoscere se stessi e orientarsi
2. 
</t>
  </si>
  <si>
    <t>Autovalutazione personale</t>
  </si>
  <si>
    <t>Questionari, letture o schede guidate su interessi, talenti, abilità e preferenze.</t>
  </si>
  <si>
    <t>LAVORO INDIVIDUALE</t>
  </si>
  <si>
    <t>Keller_Cose che ho; Munari_Chi sono, Barthes_ Mi piace non mi piace</t>
  </si>
  <si>
    <t>Condivisione in piccoli gruppi</t>
  </si>
  <si>
    <t>Discussione in piccoli gruppi per condividere aspirazioni e punti di forza.</t>
  </si>
  <si>
    <t>Collegamento con il territorio e aggiornamento della mappa digitale</t>
  </si>
  <si>
    <t>Individuazione dei mestieri e dei percorsi formativi coerenti con le caratteristiche personali</t>
  </si>
  <si>
    <t>Guida per Facilitatori S4Yth - Simulazione di colloquio di lavoro, Vademecum per l'OFeP - Personal Planner</t>
  </si>
  <si>
    <t>prova orale (esposizione, interrogazionee...)</t>
  </si>
  <si>
    <t>Inserimento di informazioni sulle opportunità lavorative e formative più coerenti con gli interessi personali nella mappa interattiva My Maps</t>
  </si>
  <si>
    <t>DIDATTICA LABORATORIALE</t>
  </si>
  <si>
    <t>3. Analizzare e progettare percorsi formativi e professionali</t>
  </si>
  <si>
    <t>Analisi dell'offerta formativa</t>
  </si>
  <si>
    <t>Consultazione di scuole, enti di formazione professionale e corsi disponibili.</t>
  </si>
  <si>
    <t>Guida per Facilitatori S4Yth - Il lavoro dei sogni, Vademecum per l'OFeP - I percorsi scolastici e formativi in Italia</t>
  </si>
  <si>
    <t>Role-playing / simulazioni di colloquio:</t>
  </si>
  <si>
    <t>Simulazione di colloqui di lavoro per mestieri richiesti dal territorio, con attenzione al registro linguistico e alla presentazione delle proprie competenze.</t>
  </si>
  <si>
    <t>Guida per Facilitatori S4Yth - Simulazione di colloquio di lavoro</t>
  </si>
  <si>
    <t>ROLE PLAYING</t>
  </si>
  <si>
    <t>Progettazione di un percorso personale:</t>
  </si>
  <si>
    <t>Definizione di un piano realistico di sviluppo formativo e professionale, collegando competenze personali, requisiti dei mestieri e opportunità disponibili.</t>
  </si>
  <si>
    <t>Guida per Facilitatori S4Yth - Riconosciamo le competenze</t>
  </si>
  <si>
    <t xml:space="preserve">4. COMPITO DI REALTA' / PRODOTTO FINALE: Creazione di un portfolio digitale individuale o di gruppo
</t>
  </si>
  <si>
    <t>Una mappa interattiva con i punti di interesse formativo e lavorativo.</t>
  </si>
  <si>
    <t>prova pratica (progetto, attività grafica o musicale...)</t>
  </si>
  <si>
    <t>CV digitale personalizzato</t>
  </si>
  <si>
    <t>Guida per Facilitatori S4Yth - Il Curriculum Vitae</t>
  </si>
  <si>
    <t>Una breve relazione scritta o presentazione orale (anche in LS) che descriva il collegamento tra bisogni del territorio, offerta formativa e proprie competenze.</t>
  </si>
  <si>
    <t>T1</t>
  </si>
  <si>
    <t>Seleziona tra:</t>
  </si>
  <si>
    <t>ATTIVITA' LUDICA</t>
  </si>
  <si>
    <t>T2</t>
  </si>
  <si>
    <t>T3</t>
  </si>
  <si>
    <t>CIRCLE TIME</t>
  </si>
  <si>
    <t>COOPERATIVE LEARNING</t>
  </si>
  <si>
    <t>FLIPPED CLASSROOM</t>
  </si>
  <si>
    <t>INTERVISTE</t>
  </si>
  <si>
    <t>LAVORO A COPPIE</t>
  </si>
  <si>
    <t>LEZIONE FRONTALE</t>
  </si>
  <si>
    <t>PEER TO PEER</t>
  </si>
  <si>
    <t>PEER TUTORING</t>
  </si>
  <si>
    <t>PROJECT WORK</t>
  </si>
  <si>
    <t>STORETELLING</t>
  </si>
  <si>
    <t>TESTO NARRATIVO</t>
  </si>
  <si>
    <t>RUBRICA DI VALUTAZIONE DELLE COMPETENZE</t>
  </si>
  <si>
    <t>COMPITO DI REALTA':</t>
  </si>
  <si>
    <t>PRODOTTO/I:</t>
  </si>
  <si>
    <t>NUCLEI TEMATICI/FASI</t>
  </si>
  <si>
    <t>COMPETENZA / DIMENSIONE ORIENTATIVA</t>
  </si>
  <si>
    <t>COMPETENZA CHIAVE UE</t>
  </si>
  <si>
    <t xml:space="preserve"> INDICATORE / EVIDENZA</t>
  </si>
  <si>
    <t>LIVELLI DI PADRONANZA DELLE EVIDENZE</t>
  </si>
  <si>
    <t>INIZIALE (D)</t>
  </si>
  <si>
    <t>BASE (C)</t>
  </si>
  <si>
    <t>INTERMEDIO (B)</t>
  </si>
  <si>
    <t>AVANZATO (A)</t>
  </si>
  <si>
    <t>Lo studente..........</t>
  </si>
  <si>
    <t>Partecipa solo se sollecitato; interviene con frasi molto semplici e poco chiare; utilizza un lessico limitato e non sempre adeguato al tema dei mestieri e del territorio.</t>
  </si>
  <si>
    <t>Partecipa alla conversazione con interventi semplici ma pertinenti; utilizza un lessico essenziale sui mestieri e il lavoro; il registro è generalmente comprensibile ma non sempre adeguato.</t>
  </si>
  <si>
    <t>Interagisce in modo chiaro e collaborativo; esprime opinioni e informazioni sui mestieri e sulle trasformazioni del territorio utilizzando un lessico appropriato e un registro adeguato al contesto.</t>
  </si>
  <si>
    <t>Partecipa in modo attivo e autonomo; argomenta e confronta idee sui mestieri e sul cambiamento del territorio; utilizza un registro linguistico pienamente adeguato e un lessico ricco e preciso, facilitando la discussione.</t>
  </si>
  <si>
    <t>Utilizza i siti e le app solo con guida; individua poche informazioni essenziali e fatica a localizzare i luoghi di interesse.</t>
  </si>
  <si>
    <t>Ricerca informazioni semplici sui siti del Centro per l’Impiego e utilizza le app per individuare i principali luoghi formativi o professionali; interpreta i dati in modo essenziale.</t>
  </si>
  <si>
    <t>Usa in autonomia siti e app per reperire, selezionare e confrontare informazioni utili; localizza correttamente luoghi di interesse formativo e professionale e ne comprende la funzione.</t>
  </si>
  <si>
    <t>Ricerca, analizza e confronta informazioni provenienti da diverse fonti digitali; utilizza in modo consapevole siti e app per pianificare percorsi, localizzare opportunità formative e professionali e orientarsi nel territorio in autonomia.</t>
  </si>
  <si>
    <t>Partecipa all’intervista solo se guidato; pone o risponde a domande molto semplici, con lessico limitato e registro non sempre adeguato al contesto.</t>
  </si>
  <si>
    <t>nterviene con domande e risposte semplici ma pertinenti; utilizza un registro generalmente comprensibile e riesce a cogliere le informazioni principali fornite dagli interlocutori.</t>
  </si>
  <si>
    <t>Conduce l’intervista in modo chiaro e collaborativo; formula domande pertinenti, ascolta con attenzione e utilizza un registro adeguato al contesto istituzionale e professionale.</t>
  </si>
  <si>
    <t>Interagisce in modo autonomo, efficace e propositivo; formula domande approfondite, rielabora le informazioni raccolte e utilizza un registro pienamente appropriato alla situazione comunicativa e agli interlocutori.</t>
  </si>
  <si>
    <t>Raccoglie e annota solo poche informazioni essenziali; il testo è frammentario, con lessico semplice e non sempre adeguato.</t>
  </si>
  <si>
    <t>Annota i principali bisogni emersi e alcuni settori professionali richiesti; il testo è comprensibile ma poco organizzato.</t>
  </si>
  <si>
    <t>Produce annotazioni chiare e ordinate, distinguendo bisogni del territorio, settori professionali e competenze richieste; utilizza un lessico adeguato al contesto.</t>
  </si>
  <si>
    <t>Rielabora in modo completo e strutturato le informazioni raccolte, organizzando con precisione bisogni, settori e competenze; utilizza un linguaggio specifico e appropriato, adatto anche a una successiva restituzione orale o digitale.</t>
  </si>
  <si>
    <t>Individua solo alcune informazioni evidenti negli annunci o nelle tabelle; fatica a comprendere i cambiamenti del mondo del lavoro e i settori richiesti.</t>
  </si>
  <si>
    <t>Comprende le informazioni principali delle offerte di lavoro e riconosce alcuni settori professionali maggiormente richiesti, con collegamenti ancora semplici.</t>
  </si>
  <si>
    <t>Legge e interpreta correttamente offerte di lavoro, annunci e tabelle; individua i settori più richiesti e comprende le principali trasformazioni del mondo del lavoro.</t>
  </si>
  <si>
    <t>Analizza in modo approfondito offerte, annunci e dati informativi; confronta i settori richiesti, interpreta le trasformazioni del mercato del lavoro e ne ricava indicazioni utili per il proprio orientamento formativo e professionale.</t>
  </si>
  <si>
    <t>Riesce a individuare solo alcune parole chiave; fatica a collegarle alle competenze professionali richieste.</t>
  </si>
  <si>
    <t>Individua alcune parole chiave e riesce a collegarle a competenze professionali in modo semplice e parziale.</t>
  </si>
  <si>
    <t>Comprende correttamente le parole chiave nei testi e le collega in modo coerente alle competenze professionali rilevanti.</t>
  </si>
  <si>
    <t>Analizza testi complessi, identifica tutte le parole chiave importanti e le collega in modo approfondito e strutturato alle competenze professionali, fornendo spiegazioni chiare e pertinenti.</t>
  </si>
  <si>
    <t>2. Conoscere sé stessi e orientarsi</t>
  </si>
  <si>
    <t>Riesce a individuare solo informazioni evidenti nei testi; fatica a collegarle ai propri talenti o preferenze.</t>
  </si>
  <si>
    <t>Comprende i contenuti principali e riesce a fare alcuni collegamenti semplici tra testi e abilità o interessi personali.</t>
  </si>
  <si>
    <t>Interpreta i testi in modo corretto, individuando nessi chiari tra contenuti e talenti, abilità o preferenze personali; partecipa alla discussione guidata sulle connessioni.</t>
  </si>
  <si>
    <t>Analizza testi complessi e individua collegamenti approfonditi tra contenuti e caratteristiche personali; riflette in modo autonomo su talenti, abilità e preferenze e produce osservazioni pertinenti e argomentate.</t>
  </si>
  <si>
    <t>Partecipa alle discussioni solo se sollecitato; condivide poche informazioni personali e ha difficoltà a riconoscere propri talenti o valori.</t>
  </si>
  <si>
    <t>Partecipa attivamente con interventi semplici; riconosce alcuni talenti, interessi o valori personali e li condivide in modo superficiale con il gruppo.</t>
  </si>
  <si>
    <t>Partecipa in modo collaborativo e coerente; riflette sui propri punti di forza, interessi e valori, condividendoli in modo chiaro e argomentato con il gruppo.</t>
  </si>
  <si>
    <t>Partecipa in modo autonomo e propositivo; analizza in profondità i propri talenti, valori e interessi, confrontandoli con gli altri, mostrando capacità di ascolto, sintesi e argomentazione critica.</t>
  </si>
  <si>
    <t>Riesce a identificare solo alcuni punti di forza o limiti personali; fatica a collegarli ai requisiti dei percorsi formativi o professionali.</t>
  </si>
  <si>
    <t>Riconosce in modo semplice alcuni limiti, punti di forza e risorse personali; prova a collegarli ai percorsi formativi o professionali con supporto guidato.</t>
  </si>
  <si>
    <t>Analizza in modo chiaro i propri punti di forza, limiti e aree di miglioramento; li collega coerentemente alle richieste dei percorsi professionali e formativi e propone strategie di sviluppo.</t>
  </si>
  <si>
    <t>Individua in modo approfondito limiti, risorse e punti di forza; li integra in un’autovalutazione completa e riflette autonomamente su come valorizzarli o superarli rispetto alle esigenze dei percorsi formativi e professionali, pianificando azioni concrete.</t>
  </si>
  <si>
    <t>Partecipa solo quando sollecitato; fatica a seguire le istruzioni e a organizzare attività o strumenti.</t>
  </si>
  <si>
    <t>Partecipa alle attività di gruppo e segue le istruzioni; organizza semplicemente tempi e strumenti.</t>
  </si>
  <si>
    <t>Partecipa attivamente e collabora con il gruppo; pianifica e organizza in modo funzionale tempi, compiti e strumenti.</t>
  </si>
  <si>
    <t>Partecipa in modo propositivo e autonomo; pianifica, coordina e organizza attività, tempi e strumenti, favorendo il lavoro collaborativo e la qualità dei prodotti finali.</t>
  </si>
  <si>
    <t>Riesce a individuare solo informazioni evidenti nei testi; fatica a comprendere la struttura delle informazioni sui percorsi formativi e professionali.</t>
  </si>
  <si>
    <t>Comprende le informazioni principali riguardanti scuole, enti e corsi; individua alcune caratteristiche essenziali dei percorsi formativi ma senza collegamenti approfonditi.</t>
  </si>
  <si>
    <t>Legge e interpreta correttamente testi e schede informative; distingue tra diversi tipi di corsi e enti, individuando requisiti e caratteristiche principali.</t>
  </si>
  <si>
    <t>Analizza testi complessi e sintetizza le informazioni rilevanti; confronta percorsi formativi, enti e corsi disponibili sul territorio e interpreta le opportunità in relazione alle proprie esigenze e interessi.</t>
  </si>
  <si>
    <t>Partecipa solo se sollecitato; risponde con frasi brevi e poco chiare; registro linguistico limitato e non adeguato al contesto del colloquio.</t>
  </si>
  <si>
    <t>Interviene con frasi semplici e comprensibili; utilizza un registro linguistico generalmente adeguato, ma con esitazioni o imprecisioni; riesce a rispondere a domande semplici del colloquio.</t>
  </si>
  <si>
    <t>Partecipa in modo chiaro e collaborativo; risponde correttamente alle domande del colloquio; utilizza un registro appropriato e coerente al contesto professionale; dimostra capacità di ascolto attivo.</t>
  </si>
  <si>
    <t>Interagisce in modo autonomo, efficace e propositivo; argomenta risposte, gestisce domande e confronti; utilizza un registro linguistico professionale e ricco; mostra sicurezza, empatia e capacità di convincere/interagire positivamente con l’intervistatore.</t>
  </si>
  <si>
    <t>Riesce a individuare solo obiettivi generici; fatica a collegare competenze personali, requisiti dei mestieri e opportunità; il progetto resta poco chiaro o frammentario.</t>
  </si>
  <si>
    <t>Definisce obiettivi semplici; prova a collegare alcune competenze personali ai requisiti dei mestieri e alle opportunità disponibili; il progetto è strutturato in modo parziale.</t>
  </si>
  <si>
    <t>Definisce obiettivi chiari e realistici; struttura un progetto coerente collegando competenze personali, requisiti professionali e opportunità formative; mostra pianificazione delle azioni necessarie.</t>
  </si>
  <si>
    <t>Definisce obiettivi precisi, realistici e motivanti; progetta un percorso completo, integrando competenze personali, requisiti dei mestieri e opportunità formative; pianifica strategie concrete e mostra capacità di adattamento e riflessione critica sulle scelte.</t>
  </si>
  <si>
    <t>Riesce a utilizzare strumenti digitali e materiali solo con guida; realizza prodotti parziali o incompleti; fatica a organizzare informazioni nella mappa o nel CV.</t>
  </si>
  <si>
    <t>Utilizza in autonomia alcuni strumenti digitali e materiali; completa la mappa e il CV in modo essenziale, inserendo le informazioni principali ma con organizzazione semplice.</t>
  </si>
  <si>
    <t>Progetta e realizza in modo chiaro la mappa interattiva e il CV digitale; organizza informazioni coerenti e comprensibili; utilizza in modo appropriato le risorse e gli strumenti disponibil</t>
  </si>
  <si>
    <t>Progetta e realizza prodotti digitali completi, chiari e professionali; la mappa interattiva e il CV digitale sono accurati, ben strutturati e integrano in modo efficace informazioni, risorse e strumenti; dimostra autonomia, creatività e capacità di problem solving.</t>
  </si>
  <si>
    <t>Riesce a produrre solo frasi brevi e frammentarie; la relazione o presentazione contiene informazioni parziali o poco chiare; fatica a collegare bisogni, offerta formativa e competenze personali.</t>
  </si>
  <si>
    <t>Scrive testi comprensibili e organizzati in modo semplice; individua i principali collegamenti tra bisogni del territorio, offerta formativa e proprie competenze, ma senza approfondimenti.</t>
  </si>
  <si>
    <t>Produce testi chiari e coerenti; descrive in modo corretto e strutturato i collegamenti tra bisogni, offerta formativa e competenze personali; utilizza un lessico appropriato e adeguato al contesto.</t>
  </si>
  <si>
    <t>Realizza testi completi, strutturati e approfonditi; analizza e collega in modo preciso bisogni del territorio, opportunità formative e proprie competenze; utilizza un registro linguistico adeguato, chiaro e professionale, adatto anche a presentazioni orali.</t>
  </si>
  <si>
    <t>Se vuoi, posso ora raccogliere tutte le rubriche che abbiamo creato finora, ordinarle per fase dell’UDA e produrre un quadro unico completo con tutte le competenze, compiti autentici e livelli, pronto per essere usato dagli insegnanti. Vuoi che lo faccia?</t>
  </si>
  <si>
    <t>Guida per Facilitatori S4Yth - Pallanome</t>
  </si>
  <si>
    <t>Guida per Facilitatori S4Yth - Le regole del gruppo</t>
  </si>
  <si>
    <t>Guida per Facilitatori S4Yth - Il lavoro dei sogni</t>
  </si>
  <si>
    <t>Guida per Facilitatori S4Yth - La power walk dei diritti sul lavoro</t>
  </si>
  <si>
    <t>Guida per Facilitatori S4Yth - Le competenze tecniche e trasversali</t>
  </si>
  <si>
    <t>Guida per Facilitatori S4Yth - Sfida tra ristoranti</t>
  </si>
  <si>
    <t>Guida per Facilitatori S4Yth - Le competenze ambientali, finanziarie e digitali</t>
  </si>
  <si>
    <t>Guida per Facilitatori S4Yth - Quiz sul colloquio di Lavoro</t>
  </si>
  <si>
    <t>Vademecum per l'OFeP - I percorsi scolastici e formativi in Italia</t>
  </si>
  <si>
    <t>Vademecum per l'OFeP - Le tipologie di percorsi per l’inserimento lavorativo</t>
  </si>
  <si>
    <t>Vademecum per l'OFeP - Consigli sulla ricerca di formazione e lavoro</t>
  </si>
  <si>
    <t>Vademecum per l'OFeP - Personal Planner</t>
  </si>
  <si>
    <t>Vademecum per l'OFeP - La valutazione delle competenze</t>
  </si>
  <si>
    <t>Vademecum per l'OFeP - Che colore sei?</t>
  </si>
  <si>
    <t>Vademecum per l'OFeP - I diritti dei lavoratori</t>
  </si>
  <si>
    <t>Vademecum per l'OFeP - Il Curriculum Vitae</t>
  </si>
  <si>
    <t>FunDoo - Conosci il CV</t>
  </si>
  <si>
    <t>FunDoo - Crea il tuo CV perfetto</t>
  </si>
  <si>
    <t>FunDoo - Come presentarsi in un colloquio di lavoro</t>
  </si>
  <si>
    <t>FunDoo - Come rispondere alle domande in un colloquio di lavoro</t>
  </si>
  <si>
    <t>FunDoo - Come fare domande in un colloquio di lavoro</t>
  </si>
  <si>
    <r>
      <rPr>
        <rFont val="Arial"/>
        <color rgb="FF1155CC"/>
        <sz val="11.0"/>
        <u/>
      </rPr>
      <t>Guida per facilitatori Skills4YOUth</t>
    </r>
    <r>
      <rPr>
        <rFont val="Arial"/>
        <color rgb="FF000000"/>
        <sz val="11.0"/>
        <u/>
      </rPr>
      <t>- Guida per condurre attività laboratoriali di orientamento al lavoro</t>
    </r>
  </si>
  <si>
    <r>
      <rPr>
        <rFont val="Arial"/>
        <color rgb="FF1155CC"/>
        <sz val="11.0"/>
        <u/>
      </rPr>
      <t>Vademecum per l'Orientamento Formativo e Professionale</t>
    </r>
    <r>
      <rPr>
        <rFont val="Arial"/>
        <color rgb="FF000000"/>
        <sz val="11.0"/>
      </rPr>
      <t>- Libricino per ragazzi e ragazze con informazioni su orientamento scolastico, formativo e lavorativo tradotte in albanese, arabo, bengalese, francese, inglese, italiano, pashto, ucraino e urdu</t>
    </r>
  </si>
  <si>
    <r>
      <rPr>
        <rFont val="Arial"/>
        <color rgb="FF1155CC"/>
        <sz val="11.0"/>
        <u/>
      </rPr>
      <t>FunDoo</t>
    </r>
    <r>
      <rPr>
        <rFont val="Arial"/>
        <color rgb="FF000000"/>
        <sz val="11.0"/>
      </rPr>
      <t>- chatbot per la preparazione di un CV e di un colloquio di lavoro tradotta in arabo, bengalese, francese, inglese, italiano e urdu</t>
    </r>
  </si>
  <si>
    <t>SCEGLI UN METODO NARRATIVO E COPIA IL LINK NELLA CELLA CORRISPONDENTE DELLA COLONNA  DEL FOGLIO FASI</t>
  </si>
  <si>
    <t>Balavoine_Ho paura</t>
  </si>
  <si>
    <t>Barthes_ Mi piace non mi piace</t>
  </si>
  <si>
    <t>Keller_Cose che ho</t>
  </si>
  <si>
    <t>Medina_Eredità (2)</t>
  </si>
  <si>
    <t>Munari_Chi sono 1</t>
  </si>
  <si>
    <t>Perec_Mi ricordo</t>
  </si>
  <si>
    <t>CONTRO GLI STEREOTIPI_Zero (serie TV, 2021)</t>
  </si>
  <si>
    <t>CONTRO GLI STEREOTIPI_Nero a Metà (serie TV, 2018 – in corso)</t>
  </si>
  <si>
    <t>CONTRO GLI STEREOTIPI_Billy Elliot (2000)</t>
  </si>
  <si>
    <t>SCHEDA 1: Mettersi nei panni di</t>
  </si>
  <si>
    <t>SCHEDA 2: Percorsi formativi e progetti per il futuro</t>
  </si>
  <si>
    <t>SCHEDA 3: Gli interessi personali</t>
  </si>
  <si>
    <t>SCHEDA 4: IMMAGINA DI</t>
  </si>
  <si>
    <t>SCHEDA 5: il lavoro raccontato da chi lo fa</t>
  </si>
  <si>
    <t>Skaber_Credo</t>
  </si>
  <si>
    <t>Szymborka_Un minuto di silenzio</t>
  </si>
  <si>
    <t>-</t>
  </si>
  <si>
    <t>CALENDARIO DELL'UDA - GANTT</t>
  </si>
  <si>
    <t>1^ SETTIMANA</t>
  </si>
  <si>
    <t>DAL ____ AL _____</t>
  </si>
  <si>
    <t>2^ SETTIMANA</t>
  </si>
  <si>
    <t>3^ SETTIMANA</t>
  </si>
  <si>
    <t>4^ SETTIMANA</t>
  </si>
  <si>
    <t>5^ SETTIMANA</t>
  </si>
  <si>
    <t>6^ SETTIMANA</t>
  </si>
  <si>
    <t>7^ SETTIMANA</t>
  </si>
  <si>
    <t>8^ SETTIMANA</t>
  </si>
  <si>
    <t>9^ SETTIMANA</t>
  </si>
  <si>
    <t>10^ SETTIMANA</t>
  </si>
  <si>
    <t>FASE 1.</t>
  </si>
  <si>
    <t>#VALORE!</t>
  </si>
  <si>
    <t>#######</t>
  </si>
  <si>
    <t>######</t>
  </si>
  <si>
    <t>#########</t>
  </si>
  <si>
    <t>FASE 2.</t>
  </si>
  <si>
    <t>FASE 3.</t>
  </si>
  <si>
    <t>########</t>
  </si>
  <si>
    <t>FASE 4.</t>
  </si>
  <si>
    <t>FASE 5.</t>
  </si>
  <si>
    <t>FASE 6.</t>
  </si>
  <si>
    <t>FASE 7.</t>
  </si>
  <si>
    <t>FASE 8.</t>
  </si>
  <si>
    <t>FASE 9.</t>
  </si>
  <si>
    <t>FASE 10.</t>
  </si>
  <si>
    <t>ASSE</t>
  </si>
  <si>
    <t>Seleziona le competenze da valutare tra:</t>
  </si>
  <si>
    <t>4. Riconoscere e descrivere i beni del patrimonio artistico e culturale anche ai fini della tutela e conservazione</t>
  </si>
  <si>
    <t xml:space="preserve">6. Comprendere gli aspetti culturali e comunicativi dei linguaggi non verbali. </t>
  </si>
  <si>
    <t>7. Utilizzare la lingua inglese per i principali scopi comunicativi riferiti ad aspetti del proprio vissuto e del proprio ambiente.**</t>
  </si>
  <si>
    <t xml:space="preserve">9. Orientarsi nella complessità del presente utilizzando la comprensione dei fatti storici, geografici e sociali 
del passato, anche al fine di confrontarsi con opinioni e culture diverse </t>
  </si>
  <si>
    <t>10. Analizzare sistemi territoriali vicini e lontani nello spazio e nel tempo per valutare gli effetti dell’azione dell'uomo</t>
  </si>
  <si>
    <t>12. Esercitare la cittadinanza attiva come espressione dei principi di legalità, solidarietà e partecipazione 
democratica</t>
  </si>
  <si>
    <t>13. Operare con i numeri interi e razionali padroneggiandone scrittura e proprietà formali.</t>
  </si>
  <si>
    <t>14. Riconoscere e confrontare figure geometriche del piano e dello spazio individuando invarianti e relazioni.</t>
  </si>
  <si>
    <t>15. Registrare, ordinare, correlare dati e rappresentarli anche valutando la probabilità di un evento.</t>
  </si>
  <si>
    <t>16. Affrontare situazioni problematiche traducendole in termini matematici, sviluppando correttamente il procedimento risolutivo e verificando l’attendibilità dei risultati.</t>
  </si>
  <si>
    <t>17. Osservare, analizzare e descrivere fenomeni appartenenti alla realtà naturale e artificiale.</t>
  </si>
  <si>
    <t>18. Analizzare la rete di relazioni tra esseri viventi e tra viventi e ambiente, individuando anche le interazioni ai vari livelli e negli specifici contesti ambientali dell’organizzazione biologica.</t>
  </si>
  <si>
    <t>19. Considerare come i diversi ecosistemi possono essere modificati dai processi naturali e dall’azione dell’uomo e adottare modi di vita ecologicamente responsabili.</t>
  </si>
  <si>
    <t>20. Progettare e realizzare semplici prodotti anche di tipo digitale utilizzando risorse materiali, informative, organizzative e oggetti, strumenti e macchine di uso comune.</t>
  </si>
  <si>
    <t>21. Orientarsi sui benefici e sui problemi economici ed ecologici legati alle varie modalità di produzione dell'energia e alle scelte di tipo tecnologico.</t>
  </si>
  <si>
    <t>22. Riconoscere le proprietà e le caratteristiche dei diversi mezzi di comunicazione per un loro uso efficace e responsabile rispetto alle proprie necessità di studio, di socializzazione e di lavoro.</t>
  </si>
  <si>
    <t>26. Osservare, analizzare e descrivere fenomeni appartenenti alla realtà naturale e artificiale.</t>
  </si>
  <si>
    <t>27. Analizzare la rete di relazioni tra esseri viventi e tra viventi e ambiente, individuando anche le interazioni ai vari livelli e negli specifici contesti ambientali dell’organizzazione biologica.</t>
  </si>
  <si>
    <t>28. Considerare come i diversi ecosistemi possono essere modificati dai processi naturali e dall’azione dell’uomo e adottare modi di vita ecologicamente responsabili.</t>
  </si>
  <si>
    <t>30. Orientarsi sui benefici e sui problemi economici ed ecologici legati alle varie modalità di produzione dell'energia e alle scelte di tipo tecnologico.</t>
  </si>
  <si>
    <t>31. Riconoscere le proprietà e le caratteristiche dei diversi mezzi di comunicazione per un loro uso efficace e responsabile rispetto alle proprie necessità di studio, di socializzazione e di lavoro.</t>
  </si>
  <si>
    <t>ASSE DEI LINGUAGGI</t>
  </si>
  <si>
    <t>FRANCESE</t>
  </si>
  <si>
    <t xml:space="preserve">ASSE STORICO SOCIALE </t>
  </si>
  <si>
    <t>ASSE MATEMATICO</t>
  </si>
  <si>
    <t>tutte</t>
  </si>
  <si>
    <t>ABILITA</t>
  </si>
  <si>
    <t>Ascoltare, in situazioni di studio, di vita e di lavoro, testi prodotti da altri, comprendendone contenuti e scopi.</t>
  </si>
  <si>
    <t>Individuare le informazioni essenziali di un discorso o di un programma trasmesso dai media, a partire da argomenti relativi alla propria sfera di interesse.</t>
  </si>
  <si>
    <t>Applicare tecniche di supporto alla comprensione durante l’ascolto: prendere appunti, schematizzare, sintetizzare, etc...</t>
  </si>
  <si>
    <t>Esporre oralmente argomenti di studio in modo chiaro ed esauriente.</t>
  </si>
  <si>
    <t>Utilizzare varie tecniche di lettura.</t>
  </si>
  <si>
    <t>Scegliere e consultare correttamente dizionari, manuali, enciclopedie, su supporto cartaceo e digitale.</t>
  </si>
  <si>
    <t>Comprendere testi letterari di vario tipo, individuando personaggi, ruoli, ambientazione spaziale e temporale, temi principali e temi di
sfondo.</t>
  </si>
  <si>
    <t xml:space="preserve">Ricercare in testi divulgativi (continui, non continui e misti) dati, informazioni e concetti di utilità pratica.
</t>
  </si>
  <si>
    <t xml:space="preserve">Produrre testi scritti corretti, coerenti, coesi e adeguati alle diverse situazioni comunicative. </t>
  </si>
  <si>
    <t>Produrre differenti tipologie di testi scritti (di tipo formale ed informale).</t>
  </si>
  <si>
    <t xml:space="preserve"> Costruire semplici ipertesti, utilizzando linguaggi verbali, iconici e sonori.
</t>
  </si>
  <si>
    <t>Utilizzare forme di comunicazione in rete digitale in maniera pertinente.</t>
  </si>
  <si>
    <t>Riconoscere i caratteri significativi di un’opera d’arte in riferimento al contesto storico culturale</t>
  </si>
  <si>
    <t xml:space="preserve">Cogliere il valore dei beni culturali e ambientali anche con riferimento al proprio territorio. </t>
  </si>
  <si>
    <t>Leggere, comprendere e comunicare informazioni relative alla salute e alla sicurezza negli ambienti di vita e di lavoro, al fine di assumere comportamenti adeguati per la prevenzione degli infortuni.</t>
  </si>
  <si>
    <t>Individuare le informazioni essenziali di un discorso in lingua inglese su argomenti familiari e relativi alla propria sfera di interesse.</t>
  </si>
  <si>
    <t>Leggere e comprendere testi scritti in lingua inglese di contenuto familiare individuando informazioni concrete e prevedibili.</t>
  </si>
  <si>
    <t>Esprimersi in lingua inglese a livello orale e scritto in modo comprensibile in semplici situazioni comunicative.</t>
  </si>
  <si>
    <t>Comprendere brevi e semplici testi in forma scritta e orale in una seconda lingua comunitaria.</t>
  </si>
  <si>
    <t>Collocare processi, momenti e attori nei relativi contesti e periodi storici.</t>
  </si>
  <si>
    <t>Mettere in relazione la storia del territorio con la storia italiana, europea e mondiale.</t>
  </si>
  <si>
    <t>Usare fonti di diverso tipo anche digitale.</t>
  </si>
  <si>
    <t>Utilizzare il territorio come fonte storica.</t>
  </si>
  <si>
    <t>Rispettare i valori sanciti e tutelati nella Costituzione della Repubblica italiana.</t>
  </si>
  <si>
    <t>Eseguire procedure per la fruizione dei servizi erogati dallo Stato, dalle Regioni e dagli Enti locali.</t>
  </si>
  <si>
    <t>Selezionare, organizzare e rappresentare le informazioni con mappe, schemi, tabelle e grafici.</t>
  </si>
  <si>
    <t>Operare confronti tra le diverse aree del mondo.</t>
  </si>
  <si>
    <t>Utilizzare gli strumenti della geografia per cogliere gli elementi costitutivi dell’ambiente e del territorio.</t>
  </si>
  <si>
    <t>Leggere e interpretare vari tipi di carte geografiche, carte stradali e mappe.</t>
  </si>
  <si>
    <t>Utilizzare orari di mezzi pubblici, calcolare distanze non solo itinerarie, ma anche economiche (costo/tempo) in modo coerente e consapevole.</t>
  </si>
  <si>
    <t>Leggere gli assetti territoriali anche ai fini della loro tutela.</t>
  </si>
  <si>
    <t>Riconoscere le principali attività produttive del proprio territorio.</t>
  </si>
  <si>
    <t>Padroneggiare le operazioni dell’aritmetica e dare stime approssimate del risultato di una operazione.</t>
  </si>
  <si>
    <t>Calcolare percentuali. Interpretare e confrontare aumenti e sconti percentuali.</t>
  </si>
  <si>
    <t>Riconoscere le proprietà significative delle principali figure del piano e dello spazio.</t>
  </si>
  <si>
    <t>Calcolare lunghezze, aree, volumi, e ampiezze di angoli.</t>
  </si>
  <si>
    <t>Stimare l’area di una figura e il volume di oggetti della vita quotidiana, utilizzando opportuni strumenti (riga, squadra, compasso o software di geometria).</t>
  </si>
  <si>
    <t>Riconoscere figure piane simili in vari contesti e riprodurre in scala una figura assegnata.</t>
  </si>
  <si>
    <t>Risolvere problemi utilizzando le proprietà geometriche delle figure.</t>
  </si>
  <si>
    <t>Utilizzare formule che contengono lettere per esprimere in forma generale relazioni e proprietà.</t>
  </si>
  <si>
    <t>Usare il piano cartesiano per rappresentare relazioni e funzioni e coglierne il significato</t>
  </si>
  <si>
    <t>Rappresentare insiemi di dati, anche facendo uso di un foglio elettronico.</t>
  </si>
  <si>
    <t>Confrontare dati al fine di prendere decisioni, utilizzando le distribuzioni delle frequenze e delle frequenze relative e le nozioni di media aritmetica e mediana.</t>
  </si>
  <si>
    <t>In situazioni aleatorie, individuare gli eventi elementari, discutere i modi per assegnare a essi una probabilità, calcolare la probabilità di qualche evento, scomponendolo in eventi elementari disgiunti</t>
  </si>
  <si>
    <t>Riconoscere relazioni tra coppie di eventi.</t>
  </si>
  <si>
    <t>Usare correttamente i connettivi (e, o, non, se... allora) e i quantificatori (tutti, qualcuno, nessuno) nonché le espressioni: è possibile, è probabile, è certo, è impossibile. probabile, è certo, è impossibile.</t>
  </si>
  <si>
    <t>Affrontare e risolvere problemi utilizzando equazioni di primo grado</t>
  </si>
  <si>
    <t>Effettuare misure con l’uso degli strumenti più comuni, anche presentando i dati con tabelle e grafici.</t>
  </si>
  <si>
    <t>Effettuare trasformazioni chimiche utilizzando sostanze di uso domestico.</t>
  </si>
  <si>
    <t>Utilizzare le rappresentazioni cartografiche.</t>
  </si>
  <si>
    <t>Utilizzare semplici modelli per descrivere i più comuni fenomeni celesti.</t>
  </si>
  <si>
    <t>Elaborare idee e modelli interpretativi della struttura terrestre, avendone compreso la storia geologica.</t>
  </si>
  <si>
    <t>Descrivere la struttura e la dinamica terrestre.</t>
  </si>
  <si>
    <t>Esprimere valutazioni sul rischio geomorfologico, idrogeologico, vulcanico e sismico della propria regione e comprendere la pianificazione della protezione da questi rischi.</t>
  </si>
  <si>
    <t>Individuare adattamenti evolutivi intrecciati con la storia della Terra e dell’uomo.</t>
  </si>
  <si>
    <t>Gestire correttamente il proprio corpo, interpretandone lo stato di benessere e di malessere che può derivare dalle sue alterazioni</t>
  </si>
  <si>
    <t xml:space="preserve">Effettuare analisi di rischi ambientali e valutare la sostenibilità di scelte effettuate. </t>
  </si>
  <si>
    <t>Effettuare le attività in laboratorio per progettare e realizzare prodotti rispettando le condizioni di sicurezza</t>
  </si>
  <si>
    <t>Utilizzare il disegno tecnico per la rappresentazione di processi e oggetti.</t>
  </si>
  <si>
    <t>Individuare i rischi e le problematiche connesse all’uso della rete.</t>
  </si>
  <si>
    <t>Riconoscere gli effetti sociali e culturali della diffusione delle tecnologie e le ricadute di tipo ambientale e sanitario.</t>
  </si>
  <si>
    <t>CONOSCENZE</t>
  </si>
  <si>
    <t>Principali strutture linguistico-grammaticali.</t>
  </si>
  <si>
    <t xml:space="preserve"> Lessico fondamentale, lessici specifici, lingua d’uso</t>
  </si>
  <si>
    <t>Parole chiave, mappe, scalette.</t>
  </si>
  <si>
    <t>Tipologie testuali e generi letterari.</t>
  </si>
  <si>
    <t>Metodi di analisi e comprensione del testo.</t>
  </si>
  <si>
    <t>Modelli di narrazione autobiografica.</t>
  </si>
  <si>
    <t>Grafici, tabelle, simboli, mappe, cartine e segni convenzionali.</t>
  </si>
  <si>
    <t>Tipologie di produzione scritta funzionali a situazioni di studio, di vita e di lavoro.</t>
  </si>
  <si>
    <t>Linguaggi non verbali e relazioni con i linguaggi verbali.</t>
  </si>
  <si>
    <t>Elementi significativi nelle opere d’arte del contesto storico e culturale di riferimento.</t>
  </si>
  <si>
    <t>Principi di tutela e conservazione dei beni culturali e ambientali. Musei, enti e istituzioni di riferimento nel territorio.</t>
  </si>
  <si>
    <t>Segnaletica e simboli convenzionali relativi alla prevenzione degli infortuni e alla sicurezza.</t>
  </si>
  <si>
    <t>Funzioni e lessico di base in lingua inglese riferito a situazioni quotidiane di studio, di vita e di lavoro.</t>
  </si>
  <si>
    <t>Modalità di consultazione del dizionario bilingue.</t>
  </si>
  <si>
    <t>Corretta pronuncia di un repertorio lessicale e fraseologico in lingua inglese memorizzato relativo ai contesti d’uso.</t>
  </si>
  <si>
    <t>Regole grammaticali di base della lingua inglese.</t>
  </si>
  <si>
    <t>Espressioni familiari di uso quotidiano e formule molto comuni per soddisfare bisogni di tipo concreto in una seconda lingua comunitaria.</t>
  </si>
  <si>
    <t>Processi fondamentali della storia dal popolamento del pianeta al quadro geopolitico attuale.</t>
  </si>
  <si>
    <t xml:space="preserve">Momenti e attori principali della storia italiana, con particolare riferimento alla formazione dello Stato Unitario, alla fondazione della Repubblica e alla sua evoluzione.
</t>
  </si>
  <si>
    <t>Principali tipologie di fonti.</t>
  </si>
  <si>
    <t>Beni culturali, archeologici e ambientali.</t>
  </si>
  <si>
    <t>Linee essenziali della storia del proprio ambiente.</t>
  </si>
  <si>
    <t>Concetti di democrazia, giustizia, uguaglianza, cittadinanza e diritti civili.</t>
  </si>
  <si>
    <t>Principi fondamentali e struttura della Costituzione italiana e della Carta dei diritti fondamentali dell'Unione europea.</t>
  </si>
  <si>
    <t>Servizi erogati dallo Stato, dalle Regioni e dagli Enti locali.</t>
  </si>
  <si>
    <t>Metodi, tecniche, strumenti proprie della geografia.</t>
  </si>
  <si>
    <t>Aspetti geografici dello spazio italiano, europeo e mondiale.</t>
  </si>
  <si>
    <t>Paesaggio e sue componenti.</t>
  </si>
  <si>
    <t>Rischi ambientali.</t>
  </si>
  <si>
    <t>Norme e azioni a tutela dell’ambiente e del paesaggio.</t>
  </si>
  <si>
    <t xml:space="preserve">Diritti e doveri dei lavoratori.
</t>
  </si>
  <si>
    <t>Gli insiemi numerici N, Z, Q. Operazioni e loro proprietà. Ordinamento.</t>
  </si>
  <si>
    <t>Multipli e divisori di un numero naturale e comuni a più numeri. Potenze e radici.</t>
  </si>
  <si>
    <t>Numeri primi e scomposizione di un numero naturale in fattori primi.</t>
  </si>
  <si>
    <t>Sistemi di numerazione. Scrittura decimale. Ordine di grandezza.</t>
  </si>
  <si>
    <t>Rappresentazione dei numeri sulla retta e coordinate cartesiane nel piano.</t>
  </si>
  <si>
    <t>Approssimazioni successive come avvio ai numeri reali.</t>
  </si>
  <si>
    <t>Proporzionalità, diretta e inversa.</t>
  </si>
  <si>
    <t>Interesse e sconto.</t>
  </si>
  <si>
    <t>Definizioni e proprietà significative delle principali figure piane e dello spazio.</t>
  </si>
  <si>
    <t>Misure di lunghezze, aree, volumi, angoli.</t>
  </si>
  <si>
    <t>Teorema di Pitagora e le sue applicazioni.</t>
  </si>
  <si>
    <t>Costruzioni geometriche.</t>
  </si>
  <si>
    <t>Isometrie e similitudini piane.</t>
  </si>
  <si>
    <t>Riduzioni in scala.</t>
  </si>
  <si>
    <t>Rappresentazioni prospettiche (fotografie, pittura, ecc.).</t>
  </si>
  <si>
    <t>Relazioni, funzioni e loro grafici.</t>
  </si>
  <si>
    <t>Rilevamenti statistici e loro rappresentazione grafica.</t>
  </si>
  <si>
    <t>Frequenze e medie.</t>
  </si>
  <si>
    <t>Avvenimenti casuali; Incertezza di una misura e concetto di errore.</t>
  </si>
  <si>
    <t>Significato di probabilità e sue applicazion</t>
  </si>
  <si>
    <t>Equazioni di primo grado.</t>
  </si>
  <si>
    <t>Dati e variabili di un problema; strategie di risoluzione.</t>
  </si>
  <si>
    <t>Concetti fisici di base relativi ai fenomeni legati all’esperienza di vita.</t>
  </si>
  <si>
    <t>Elementi, composti, trasformazioni chimiche.</t>
  </si>
  <si>
    <t>Latitudine e longitudine, i punti cardinali.</t>
  </si>
  <si>
    <t>Movimenti della Terra: anno solare, durata del dì e della notte.</t>
  </si>
  <si>
    <t>Fasi della luna, eclissi, visibilità e moti di pianeti e costellazioni.</t>
  </si>
  <si>
    <t>Rocce, minerali e fossili.</t>
  </si>
  <si>
    <t>I meccanismi fondamentali dei cambiamenti globali nei sistemi naturali e nel sistema Terra.</t>
  </si>
  <si>
    <t>Il ruolo dell’intervento umano sui sistemi naturali.</t>
  </si>
  <si>
    <t>Livelli dell’organizzazione biologica.</t>
  </si>
  <si>
    <t>Strutture e funzioni cellulari; la riproduzione.</t>
  </si>
  <si>
    <t>Varietà dei viventi e loro evoluzione.</t>
  </si>
  <si>
    <t>La biologia umana.</t>
  </si>
  <si>
    <t>Alimenti e alimentazione.</t>
  </si>
  <si>
    <t>Rischi connessi ad eccessi e dipendenze.</t>
  </si>
  <si>
    <t>La biodiversità negli ecosistemi.</t>
  </si>
  <si>
    <t>Struttura e funzionalità di oggetti, strumenti e macchine.</t>
  </si>
  <si>
    <t>Proprietà fondamentali dei principali materiali e del ciclo produttivo con cui sono ottenuti</t>
  </si>
  <si>
    <t>Strumenti e regole del disegno tecnico.</t>
  </si>
  <si>
    <t>Principali pacchetti applicativi.</t>
  </si>
  <si>
    <t>Evoluzione tecnologica e problematiche d’impatto ambientale</t>
  </si>
  <si>
    <t>modello DM 14/2024</t>
  </si>
  <si>
    <t>DM 14 /2024</t>
  </si>
  <si>
    <t xml:space="preserve">ASSI </t>
  </si>
  <si>
    <t>COMP LLGG</t>
  </si>
  <si>
    <t xml:space="preserve">Interagire oralmente in maniera efficace e collaborativa con un registro linguistico appropriato alle diverse 
situazioni comunicative. </t>
  </si>
  <si>
    <t xml:space="preserve">Leggere, comprendere ed interpretare testi scritti di vario tipo. </t>
  </si>
  <si>
    <t xml:space="preserve">Produrre testi di vario tipo adeguati ai diversi contesti. </t>
  </si>
  <si>
    <t>CCEU3 - competenza matematica e competenza di base in scienza e tecnologia</t>
  </si>
  <si>
    <t>Riconoscere e descrivere i beni del patrimonio artistico e culturale anche ai fini della tutela e conservazione</t>
  </si>
  <si>
    <t>CCEU5 - competenza personale, sociale e capacità di imparare ad imparare</t>
  </si>
  <si>
    <t>CCEU8 - competenza in materia di  consapevolezza ed espressione culturale</t>
  </si>
  <si>
    <t xml:space="preserve">Utilizzare le tecnologie dell’informazione per ricercare e analizzare dati e informazioni. </t>
  </si>
  <si>
    <t xml:space="preserve">Comprendere gli aspetti culturali e comunicativi dei linguaggi non verbali. </t>
  </si>
  <si>
    <t>CCEU6 - competenza in materia di cittadinanza</t>
  </si>
  <si>
    <t>Utilizzare la lingua inglese per i principali scopi comunicativi riferiti ad aspetti del proprio vissuto e del proprio ambiente.**</t>
  </si>
  <si>
    <t>Comprendere e utilizzare una seconda lingua comunitaria in scambi di informazioni semplici e diretti su 
argomenti familiari e abituali. ***</t>
  </si>
  <si>
    <t xml:space="preserve">Orientarsi nella complessità del presente utilizzando la comprensione dei fatti storici, geografici e sociali 
del passato, anche al fine di confrontarsi con opinioni e culture diverse </t>
  </si>
  <si>
    <t>Analizzare sistemi territoriali vicini e lontani nello spazio e nel tempo per valutare gli effetti dell’azione dell'uomo</t>
  </si>
  <si>
    <t xml:space="preserve">Leggere e interpretare le trasformazioni del mondo del lavoro. </t>
  </si>
  <si>
    <t>Esercitare la cittadinanza attiva come espressione dei principi di legalità, solidarietà e partecipazione 
democratica</t>
  </si>
  <si>
    <t>Operare con i numeri interi e razionali padroneggiandone scrittura e proprietà formali.</t>
  </si>
  <si>
    <t>Riconoscere e confrontare figure geometriche del piano e dello spazio individuando invarianti e relazioni.</t>
  </si>
  <si>
    <t>Registrare, ordinare, correlare dati e rappresentarli anche valutando la probabilità di un evento.</t>
  </si>
  <si>
    <t>Affrontare situazioni problematiche traducendole in termini matematici, sviluppando correttamente il procedimento risolutivo e verificando l’attendibilità dei risultati.</t>
  </si>
  <si>
    <t>Osservare, analizzare e descrivere fenomeni appartenenti alla realtà naturale e artificiale.</t>
  </si>
  <si>
    <t>Analizzare la rete di relazioni tra esseri viventi e tra viventi e ambiente, individuando anche le interazioni ai vari livelli e negli specifici contesti ambientali dell’organizzazione biologica.</t>
  </si>
  <si>
    <t>Considerare come i diversi ecosistemi possono essere modificati dai processi naturali e dall’azione dell’uomo e adottare modi di vita ecologicamente responsabili.</t>
  </si>
  <si>
    <t>Progettare e realizzare semplici prodotti anche di tipo digitale utilizzando risorse materiali, informative, organizzative e oggetti, strumenti e macchine di uso comune.</t>
  </si>
  <si>
    <t>Orientarsi sui benefici e sui problemi economici ed ecologici legati alle varie modalità di produzione dell'energia e alle scelte di tipo tecnologico.</t>
  </si>
  <si>
    <t>Riconoscere le proprietà e le caratteristiche dei diversi mezzi di comunicazione per un loro uso efficace e responsabile rispetto alle proprie necessità di studio, di socializzazione e di lavoro.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</si>
</sst>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4">
    <font>
      <sz val="10.0"/>
      <color rgb="FF000000"/>
      <name val="Arial"/>
      <scheme val="minor"/>
    </font>
    <font>
      <b/>
      <sz val="24.0"/>
      <color theme="1"/>
      <name val="Times New Roman"/>
    </font>
    <font/>
    <font>
      <b/>
      <sz val="15.0"/>
      <color rgb="FF211D1E"/>
      <name val="Times New Roman"/>
    </font>
    <font>
      <i/>
      <sz val="18.0"/>
      <color theme="1"/>
      <name val="Arial"/>
      <scheme val="minor"/>
    </font>
    <font>
      <sz val="10.0"/>
      <color theme="1"/>
      <name val="Arial"/>
    </font>
    <font>
      <sz val="14.0"/>
      <color rgb="FF211D1E"/>
      <name val="Times New Roman"/>
    </font>
    <font>
      <b/>
      <sz val="14.0"/>
      <color rgb="FF211D1E"/>
      <name val="Times New Roman"/>
    </font>
    <font>
      <b/>
      <sz val="10.0"/>
      <color theme="1"/>
      <name val="Arial"/>
    </font>
    <font>
      <sz val="14.0"/>
      <color theme="1"/>
      <name val="Times New Roman"/>
    </font>
    <font>
      <sz val="14.0"/>
      <color rgb="FF434343"/>
      <name val="Times New Roman"/>
    </font>
    <font>
      <sz val="14.0"/>
      <color rgb="FFFF0000"/>
      <name val="Times New Roman"/>
    </font>
    <font>
      <sz val="12.0"/>
      <color rgb="FF211D1E"/>
      <name val="Times New Roman"/>
    </font>
    <font>
      <sz val="15.0"/>
      <color rgb="FF211D1E"/>
      <name val="Times New Roman"/>
    </font>
    <font>
      <b/>
      <sz val="18.0"/>
      <color rgb="FF000000"/>
      <name val="Times New Roman"/>
    </font>
    <font>
      <b/>
      <sz val="18.0"/>
      <color rgb="FF211D1E"/>
      <name val="Times New Roman"/>
    </font>
    <font>
      <b/>
      <sz val="14.0"/>
      <color rgb="FF000000"/>
      <name val="Times New Roman"/>
    </font>
    <font>
      <sz val="14.0"/>
      <color rgb="FF000000"/>
      <name val="Times New Roman"/>
    </font>
    <font>
      <sz val="14.0"/>
      <color rgb="FF000000"/>
      <name val="Arial"/>
    </font>
    <font>
      <sz val="13.0"/>
      <color theme="1"/>
      <name val="Arial"/>
    </font>
    <font>
      <sz val="13.0"/>
      <color rgb="FF000000"/>
      <name val="Arial"/>
    </font>
    <font>
      <color theme="1"/>
      <name val="Arial"/>
    </font>
    <font>
      <sz val="10.0"/>
      <color theme="1"/>
      <name val="Poppins"/>
    </font>
    <font>
      <b/>
      <sz val="10.0"/>
      <color theme="1"/>
      <name val="Poppins"/>
    </font>
    <font>
      <b/>
      <sz val="12.0"/>
      <color rgb="FF000000"/>
      <name val="Times New Roman"/>
    </font>
    <font>
      <u/>
      <sz val="10.0"/>
      <color rgb="FF0000FF"/>
      <name val="Arial"/>
    </font>
    <font>
      <b/>
      <sz val="14.0"/>
      <color theme="1"/>
      <name val="Times New Roman"/>
    </font>
    <font>
      <sz val="12.0"/>
      <color theme="1"/>
      <name val="Times New Roman"/>
    </font>
    <font>
      <b/>
      <u/>
      <sz val="14.0"/>
      <color theme="1"/>
      <name val="Times New Roman"/>
    </font>
    <font>
      <b/>
      <u/>
      <sz val="14.0"/>
      <color theme="1"/>
      <name val="Times New Roman"/>
    </font>
    <font>
      <b/>
      <u/>
      <sz val="14.0"/>
      <color theme="1"/>
      <name val="Times New Roman"/>
    </font>
    <font>
      <b/>
      <u/>
      <sz val="14.0"/>
      <color theme="1"/>
      <name val="Times New Roman"/>
    </font>
    <font>
      <b/>
      <u/>
      <sz val="14.0"/>
      <color theme="1"/>
      <name val="Times New Roman"/>
    </font>
    <font>
      <u/>
      <color rgb="FF1155CC"/>
      <name val="Arial"/>
    </font>
    <font>
      <b/>
      <u/>
      <sz val="14.0"/>
      <color theme="1"/>
      <name val="Times New Roman"/>
    </font>
    <font>
      <b/>
      <u/>
      <sz val="14.0"/>
      <color theme="1"/>
      <name val="Times New Roman"/>
    </font>
    <font>
      <sz val="12.0"/>
      <color theme="1"/>
      <name val="Arial"/>
    </font>
    <font>
      <color theme="1"/>
      <name val="Arial"/>
      <scheme val="minor"/>
    </font>
    <font>
      <sz val="12.0"/>
      <color theme="1"/>
      <name val="Arial"/>
      <scheme val="minor"/>
    </font>
    <font>
      <b/>
      <sz val="22.0"/>
      <color rgb="FF000000"/>
      <name val="Times New Roman"/>
    </font>
    <font>
      <b/>
      <sz val="16.0"/>
      <color rgb="FF000000"/>
      <name val="Times New Roman"/>
    </font>
    <font>
      <sz val="13.0"/>
      <color rgb="FF000000"/>
      <name val="Times New Roman"/>
    </font>
    <font>
      <b/>
      <sz val="13.0"/>
      <color rgb="FF000000"/>
      <name val="Times New Roman"/>
    </font>
    <font>
      <sz val="13.0"/>
      <color rgb="FF0A0A0A"/>
      <name val="Times New Roman"/>
    </font>
    <font>
      <sz val="13.0"/>
      <color theme="1"/>
      <name val="Times New Roman"/>
    </font>
    <font>
      <sz val="13.0"/>
      <color theme="1"/>
      <name val="Arial"/>
      <scheme val="minor"/>
    </font>
    <font>
      <sz val="13.0"/>
      <color rgb="FFFF0000"/>
      <name val="Times New Roman"/>
    </font>
    <font>
      <sz val="10.0"/>
      <color theme="1"/>
      <name val="Times New Roman"/>
    </font>
    <font>
      <u/>
      <sz val="10.0"/>
      <color rgb="FF0000FF"/>
      <name val="Arial"/>
    </font>
    <font>
      <u/>
      <sz val="11.0"/>
      <color rgb="FF000000"/>
      <name val="Aptos"/>
    </font>
    <font>
      <u/>
      <sz val="11.0"/>
      <color rgb="FF000000"/>
      <name val="Aptos"/>
    </font>
    <font>
      <b/>
      <color theme="1"/>
      <name val="Arial"/>
    </font>
    <font>
      <u/>
      <color rgb="FF1155CC"/>
      <name val="Arial"/>
    </font>
    <font>
      <u/>
      <color rgb="FF0000FF"/>
      <name val="Arial"/>
    </font>
    <font>
      <sz val="10.0"/>
      <color rgb="FF000000"/>
      <name val="Arial"/>
    </font>
    <font>
      <sz val="18.0"/>
      <color rgb="FF000000"/>
      <name val="Times New Roman"/>
    </font>
    <font>
      <sz val="12.0"/>
      <color rgb="FF000000"/>
      <name val="Times New Roman"/>
    </font>
    <font>
      <sz val="10.0"/>
      <color rgb="FF000000"/>
      <name val="Times New Roman"/>
    </font>
    <font>
      <b/>
      <sz val="15.0"/>
      <color rgb="FF000000"/>
      <name val="Calibri"/>
    </font>
    <font>
      <sz val="8.0"/>
      <color rgb="FF000000"/>
      <name val="Calibri"/>
    </font>
    <font>
      <b/>
      <sz val="8.0"/>
      <color rgb="FF000000"/>
      <name val="Calibri"/>
    </font>
    <font>
      <b/>
      <sz val="11.0"/>
      <color rgb="FF000000"/>
      <name val="Arial"/>
    </font>
    <font>
      <b/>
      <sz val="11.0"/>
      <color rgb="FF000000"/>
      <name val="&quot;Aptos Narrow&quot;"/>
    </font>
    <font>
      <sz val="11.0"/>
      <color rgb="FF000000"/>
      <name val="Arial"/>
    </font>
  </fonts>
  <fills count="36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DE083"/>
        <bgColor rgb="FFFDE083"/>
      </patternFill>
    </fill>
    <fill>
      <patternFill patternType="solid">
        <fgColor rgb="FFF4CCCC"/>
        <bgColor rgb="FFF4CCCC"/>
      </patternFill>
    </fill>
    <fill>
      <patternFill patternType="solid">
        <fgColor rgb="FFDAF1F3"/>
        <bgColor rgb="FFDAF1F3"/>
      </patternFill>
    </fill>
    <fill>
      <patternFill patternType="solid">
        <fgColor rgb="FFD1F1DA"/>
        <bgColor rgb="FFD1F1DA"/>
      </patternFill>
    </fill>
    <fill>
      <patternFill patternType="solid">
        <fgColor rgb="FFC9DAF8"/>
        <bgColor rgb="FFC9DAF8"/>
      </patternFill>
    </fill>
    <fill>
      <patternFill patternType="solid">
        <fgColor rgb="FF34A853"/>
        <bgColor rgb="FF34A853"/>
      </patternFill>
    </fill>
    <fill>
      <patternFill patternType="solid">
        <fgColor rgb="FFB6D7A8"/>
        <bgColor rgb="FFB6D7A8"/>
      </patternFill>
    </fill>
    <fill>
      <patternFill patternType="solid">
        <fgColor rgb="FFF3F3F3"/>
        <bgColor rgb="FFF3F3F3"/>
      </patternFill>
    </fill>
    <fill>
      <patternFill patternType="solid">
        <fgColor rgb="FFFFC000"/>
        <bgColor rgb="FFFFC000"/>
      </patternFill>
    </fill>
    <fill>
      <patternFill patternType="solid">
        <fgColor rgb="FFFFE599"/>
        <bgColor rgb="FFFFE599"/>
      </patternFill>
    </fill>
    <fill>
      <patternFill patternType="solid">
        <fgColor rgb="FFFCE5CD"/>
        <bgColor rgb="FFFCE5CD"/>
      </patternFill>
    </fill>
    <fill>
      <patternFill patternType="solid">
        <fgColor rgb="FFEAD1DC"/>
        <bgColor rgb="FFEAD1DC"/>
      </patternFill>
    </fill>
    <fill>
      <patternFill patternType="solid">
        <fgColor rgb="FFFFC599"/>
        <bgColor rgb="FFFFC599"/>
      </patternFill>
    </fill>
    <fill>
      <patternFill patternType="solid">
        <fgColor rgb="FFFF00FF"/>
        <bgColor rgb="FFFF00FF"/>
      </patternFill>
    </fill>
    <fill>
      <patternFill patternType="solid">
        <fgColor rgb="FFD5A6BD"/>
        <bgColor rgb="FFD5A6BD"/>
      </patternFill>
    </fill>
    <fill>
      <patternFill patternType="solid">
        <fgColor rgb="FFFFF2CC"/>
        <bgColor rgb="FFFFF2CC"/>
      </patternFill>
    </fill>
    <fill>
      <patternFill patternType="solid">
        <fgColor rgb="FF00B050"/>
        <bgColor rgb="FF00B050"/>
      </patternFill>
    </fill>
    <fill>
      <patternFill patternType="solid">
        <fgColor rgb="FFFBBC04"/>
        <bgColor rgb="FFFBBC04"/>
      </patternFill>
    </fill>
    <fill>
      <patternFill patternType="solid">
        <fgColor theme="0"/>
        <bgColor theme="0"/>
      </patternFill>
    </fill>
    <fill>
      <patternFill patternType="solid">
        <fgColor rgb="FFF0376E"/>
        <bgColor rgb="FFF0376E"/>
      </patternFill>
    </fill>
    <fill>
      <patternFill patternType="solid">
        <fgColor rgb="FFFEF2CD"/>
        <bgColor rgb="FFFEF2CD"/>
      </patternFill>
    </fill>
    <fill>
      <patternFill patternType="solid">
        <fgColor rgb="FFFFE1CC"/>
        <bgColor rgb="FFFFE1CC"/>
      </patternFill>
    </fill>
    <fill>
      <patternFill patternType="solid">
        <fgColor rgb="FFFFFF00"/>
        <bgColor rgb="FFFFFF00"/>
      </patternFill>
    </fill>
    <fill>
      <patternFill patternType="solid">
        <fgColor rgb="FF2F9299"/>
        <bgColor rgb="FF2F9299"/>
      </patternFill>
    </fill>
    <fill>
      <patternFill patternType="solid">
        <fgColor rgb="FF4285F4"/>
        <bgColor rgb="FF4285F4"/>
      </patternFill>
    </fill>
    <fill>
      <patternFill patternType="solid">
        <fgColor rgb="FFD9E7FD"/>
        <bgColor rgb="FFD9E7FD"/>
      </patternFill>
    </fill>
    <fill>
      <patternFill patternType="solid">
        <fgColor rgb="FF808080"/>
        <bgColor rgb="FF808080"/>
      </patternFill>
    </fill>
    <fill>
      <patternFill patternType="solid">
        <fgColor rgb="FFD9D9D9"/>
        <bgColor rgb="FFD9D9D9"/>
      </patternFill>
    </fill>
    <fill>
      <patternFill patternType="solid">
        <fgColor rgb="FFBC8E03"/>
        <bgColor rgb="FFBC8E03"/>
      </patternFill>
    </fill>
    <fill>
      <patternFill patternType="solid">
        <fgColor rgb="FFFDE49B"/>
        <bgColor rgb="FFFDE49B"/>
      </patternFill>
    </fill>
    <fill>
      <patternFill patternType="solid">
        <fgColor rgb="FFBE5201"/>
        <bgColor rgb="FFBE5201"/>
      </patternFill>
    </fill>
    <fill>
      <patternFill patternType="solid">
        <fgColor rgb="FFFBE2D5"/>
        <bgColor rgb="FFFBE2D5"/>
      </patternFill>
    </fill>
  </fills>
  <borders count="8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right style="thin">
        <color rgb="FF000000"/>
      </right>
      <top/>
      <bottom style="hair">
        <color rgb="FF000000"/>
      </bottom>
    </border>
    <border>
      <left style="double">
        <color rgb="FFFF0000"/>
      </left>
      <top style="double">
        <color rgb="FFFF0000"/>
      </top>
      <bottom style="double">
        <color rgb="FFFF0000"/>
      </bottom>
    </border>
    <border>
      <right style="double">
        <color rgb="FFFF0000"/>
      </right>
      <top style="double">
        <color rgb="FFFF0000"/>
      </top>
      <bottom style="double">
        <color rgb="FFFF0000"/>
      </bottom>
    </border>
    <border>
      <left style="thin">
        <color rgb="FF000000"/>
      </left>
      <right style="thin">
        <color rgb="FF000000"/>
      </right>
    </border>
    <border>
      <top/>
      <bottom/>
    </border>
    <border>
      <right style="thin">
        <color rgb="FF000000"/>
      </right>
      <top/>
      <bottom/>
    </border>
    <border>
      <right style="thin">
        <color rgb="FF000000"/>
      </right>
    </border>
    <border>
      <right style="double">
        <color rgb="FFFF0000"/>
      </right>
      <top/>
      <bottom style="double">
        <color rgb="FFFF0000"/>
      </bottom>
    </border>
    <border>
      <left style="double">
        <color rgb="FFFF0000"/>
      </left>
      <top/>
      <bottom style="double">
        <color rgb="FFFF0000"/>
      </bottom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</border>
    <border>
      <left style="double">
        <color rgb="FFFF0000"/>
      </left>
      <right style="double">
        <color rgb="FFFF0000"/>
      </right>
      <top style="double">
        <color rgb="FFFF0000"/>
      </top>
    </border>
    <border>
      <left style="double">
        <color rgb="FFFF0000"/>
      </left>
      <top style="double">
        <color rgb="FFFF0000"/>
      </top>
    </border>
    <border>
      <right style="double">
        <color rgb="FFFF0000"/>
      </right>
      <top style="double">
        <color rgb="FFFF0000"/>
      </top>
    </border>
    <border>
      <left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top/>
      <bottom style="thin">
        <color rgb="FF000000"/>
      </bottom>
    </border>
    <border>
      <left/>
      <top/>
      <bottom/>
    </border>
    <border>
      <left style="thin">
        <color rgb="FF000000"/>
      </left>
      <top/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ck">
        <color rgb="FF222222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ck">
        <color rgb="FF222222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ck">
        <color rgb="FF222222"/>
      </top>
      <bottom style="thin">
        <color rgb="FF000000"/>
      </bottom>
    </border>
    <border>
      <left style="thick">
        <color rgb="FF222222"/>
      </left>
      <right style="thin">
        <color rgb="FF000000"/>
      </right>
      <top/>
    </border>
    <border>
      <right style="thin">
        <color rgb="FF000000"/>
      </right>
      <top style="thick">
        <color rgb="FF222222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ck">
        <color rgb="FF222222"/>
      </left>
      <right style="thin">
        <color rgb="FF000000"/>
      </right>
    </border>
    <border>
      <right style="thin">
        <color rgb="FF000000"/>
      </right>
      <top style="thick">
        <color rgb="FF222222"/>
      </top>
    </border>
    <border>
      <left style="thick">
        <color rgb="FF222222"/>
      </left>
      <right style="thin">
        <color rgb="FF000000"/>
      </right>
      <top/>
      <bottom style="thick">
        <color rgb="FF222222"/>
      </bottom>
    </border>
    <border>
      <right style="thin">
        <color rgb="FF000000"/>
      </right>
      <bottom style="thick">
        <color rgb="FF222222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222222"/>
      </bottom>
    </border>
    <border>
      <left style="thin">
        <color rgb="FF000000"/>
      </left>
      <right style="thin">
        <color rgb="FF000000"/>
      </right>
      <bottom style="thick">
        <color rgb="FF222222"/>
      </bottom>
    </border>
    <border>
      <left style="thick">
        <color rgb="FF222222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double">
        <color rgb="FF000000"/>
      </right>
      <bottom style="thin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</border>
    <border>
      <left style="thin">
        <color rgb="FF000000"/>
      </left>
      <top style="thick">
        <color rgb="FF222222"/>
      </top>
    </border>
    <border>
      <right style="thin">
        <color rgb="FF000000"/>
      </right>
      <top style="thin">
        <color rgb="FF000000"/>
      </top>
    </border>
    <border>
      <left style="thick">
        <color rgb="FF000000"/>
      </left>
      <top style="thick">
        <color rgb="FF000000"/>
      </top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right style="double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bottom style="thick">
        <color rgb="FF000000"/>
      </bottom>
    </border>
    <border>
      <left style="thin">
        <color rgb="FF000000"/>
      </left>
      <right style="thin">
        <color rgb="FF000000"/>
      </right>
      <bottom style="thick">
        <color rgb="FF000000"/>
      </bottom>
    </border>
    <border>
      <right style="thin">
        <color rgb="FF000000"/>
      </right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bottom style="thick">
        <color rgb="FF000000"/>
      </bottom>
    </border>
    <border>
      <left style="thin">
        <color rgb="FF000000"/>
      </left>
      <top style="thick">
        <color rgb="FF222222"/>
      </top>
      <bottom style="thick">
        <color rgb="FF000000"/>
      </bottom>
    </border>
    <border>
      <right style="thin">
        <color rgb="FF000000"/>
      </right>
      <top style="double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</border>
    <border>
      <left style="thick">
        <color rgb="FF000000"/>
      </left>
      <right style="thin">
        <color rgb="FF000000"/>
      </right>
    </border>
    <border>
      <left style="thick">
        <color rgb="FF000000"/>
      </left>
      <right style="thin">
        <color rgb="FF000000"/>
      </right>
      <bottom style="thick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/>
      <right style="thin">
        <color rgb="FF000000"/>
      </right>
      <top/>
    </border>
    <border>
      <left/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left style="thin">
        <color rgb="FF000000"/>
      </left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/>
      <top style="thin">
        <color rgb="FF000000"/>
      </top>
    </border>
  </borders>
  <cellStyleXfs count="1">
    <xf borderId="0" fillId="0" fontId="0" numFmtId="0" applyAlignment="1" applyFont="1"/>
  </cellStyleXfs>
  <cellXfs count="39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ont="1">
      <alignment horizontal="left" shrinkToFit="0" wrapText="1"/>
    </xf>
    <xf borderId="5" fillId="0" fontId="4" numFmtId="0" xfId="0" applyAlignment="1" applyBorder="1" applyFont="1">
      <alignment horizontal="center" readingOrder="0"/>
    </xf>
    <xf borderId="5" fillId="0" fontId="2" numFmtId="0" xfId="0" applyBorder="1" applyFont="1"/>
    <xf borderId="6" fillId="0" fontId="2" numFmtId="0" xfId="0" applyBorder="1" applyFont="1"/>
    <xf borderId="0" fillId="0" fontId="5" numFmtId="0" xfId="0" applyFont="1"/>
    <xf borderId="1" fillId="3" fontId="6" numFmtId="0" xfId="0" applyAlignment="1" applyBorder="1" applyFill="1" applyFont="1">
      <alignment horizontal="left" readingOrder="0" shrinkToFit="0" vertical="center" wrapText="1"/>
    </xf>
    <xf borderId="7" fillId="2" fontId="3" numFmtId="0" xfId="0" applyAlignment="1" applyBorder="1" applyFont="1">
      <alignment horizontal="left" shrinkToFit="0" wrapText="1"/>
    </xf>
    <xf borderId="4" fillId="3" fontId="3" numFmtId="0" xfId="0" applyAlignment="1" applyBorder="1" applyFont="1">
      <alignment horizontal="center" readingOrder="0" shrinkToFit="0" vertical="center" wrapText="1"/>
    </xf>
    <xf borderId="1" fillId="3" fontId="3" numFmtId="0" xfId="0" applyAlignment="1" applyBorder="1" applyFont="1">
      <alignment horizontal="center" readingOrder="0" shrinkToFit="0" vertical="center" wrapText="1"/>
    </xf>
    <xf borderId="8" fillId="0" fontId="2" numFmtId="0" xfId="0" applyBorder="1" applyFont="1"/>
    <xf borderId="4" fillId="3" fontId="3" numFmtId="0" xfId="0" applyAlignment="1" applyBorder="1" applyFont="1">
      <alignment horizontal="center" shrinkToFit="0" vertical="center" wrapText="1"/>
    </xf>
    <xf borderId="1" fillId="3" fontId="3" numFmtId="0" xfId="0" applyAlignment="1" applyBorder="1" applyFont="1">
      <alignment horizontal="center" shrinkToFit="0" vertical="center" wrapText="1"/>
    </xf>
    <xf borderId="9" fillId="3" fontId="6" numFmtId="0" xfId="0" applyAlignment="1" applyBorder="1" applyFont="1">
      <alignment horizontal="left" readingOrder="0" shrinkToFit="0" vertical="center" wrapText="1"/>
    </xf>
    <xf borderId="10" fillId="0" fontId="2" numFmtId="0" xfId="0" applyBorder="1" applyFont="1"/>
    <xf borderId="11" fillId="0" fontId="2" numFmtId="0" xfId="0" applyBorder="1" applyFont="1"/>
    <xf borderId="7" fillId="2" fontId="3" numFmtId="0" xfId="0" applyAlignment="1" applyBorder="1" applyFont="1">
      <alignment horizontal="left" shrinkToFit="0" vertical="center" wrapText="1"/>
    </xf>
    <xf borderId="12" fillId="2" fontId="7" numFmtId="0" xfId="0" applyAlignment="1" applyBorder="1" applyFont="1">
      <alignment horizontal="left" shrinkToFit="0" vertical="center" wrapText="1"/>
    </xf>
    <xf borderId="13" fillId="2" fontId="7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2" numFmtId="0" xfId="0" applyBorder="1" applyFont="1"/>
    <xf borderId="16" fillId="4" fontId="7" numFmtId="0" xfId="0" applyAlignment="1" applyBorder="1" applyFill="1" applyFont="1">
      <alignment horizontal="left"/>
    </xf>
    <xf borderId="16" fillId="0" fontId="2" numFmtId="0" xfId="0" applyBorder="1" applyFont="1"/>
    <xf borderId="17" fillId="0" fontId="2" numFmtId="0" xfId="0" applyBorder="1" applyFont="1"/>
    <xf borderId="0" fillId="0" fontId="8" numFmtId="0" xfId="0" applyFont="1"/>
    <xf borderId="6" fillId="0" fontId="6" numFmtId="0" xfId="0" applyAlignment="1" applyBorder="1" applyFont="1">
      <alignment readingOrder="0" shrinkToFit="0" vertical="center" wrapText="1"/>
    </xf>
    <xf borderId="1" fillId="0" fontId="9" numFmtId="0" xfId="0" applyAlignment="1" applyBorder="1" applyFont="1">
      <alignment readingOrder="0" shrinkToFit="0" vertical="center" wrapText="1"/>
    </xf>
    <xf borderId="6" fillId="0" fontId="10" numFmtId="0" xfId="0" applyAlignment="1" applyBorder="1" applyFont="1">
      <alignment readingOrder="0" shrinkToFit="0" vertical="center" wrapText="1"/>
    </xf>
    <xf borderId="18" fillId="0" fontId="6" numFmtId="0" xfId="0" applyAlignment="1" applyBorder="1" applyFont="1">
      <alignment readingOrder="0" shrinkToFit="0" vertical="center" wrapText="1"/>
    </xf>
    <xf borderId="3" fillId="0" fontId="10" numFmtId="0" xfId="0" applyAlignment="1" applyBorder="1" applyFont="1">
      <alignment readingOrder="0" shrinkToFit="0" vertical="center" wrapText="1"/>
    </xf>
    <xf borderId="3" fillId="0" fontId="11" numFmtId="0" xfId="0" applyAlignment="1" applyBorder="1" applyFont="1">
      <alignment shrinkToFit="0" vertical="center" wrapText="1"/>
    </xf>
    <xf borderId="1" fillId="0" fontId="9" numFmtId="0" xfId="0" applyAlignment="1" applyBorder="1" applyFont="1">
      <alignment shrinkToFit="0" vertical="center" wrapText="1"/>
    </xf>
    <xf borderId="10" fillId="4" fontId="7" numFmtId="0" xfId="0" applyAlignment="1" applyBorder="1" applyFont="1">
      <alignment vertical="center"/>
    </xf>
    <xf borderId="6" fillId="0" fontId="6" numFmtId="0" xfId="0" applyAlignment="1" applyBorder="1" applyFont="1">
      <alignment shrinkToFit="0" vertical="center" wrapText="1"/>
    </xf>
    <xf borderId="4" fillId="0" fontId="6" numFmtId="0" xfId="0" applyAlignment="1" applyBorder="1" applyFont="1">
      <alignment shrinkToFit="0" vertical="center" wrapText="1"/>
    </xf>
    <xf borderId="2" fillId="4" fontId="7" numFmtId="0" xfId="0" applyAlignment="1" applyBorder="1" applyFont="1">
      <alignment vertical="center"/>
    </xf>
    <xf borderId="3" fillId="0" fontId="12" numFmtId="0" xfId="0" applyAlignment="1" applyBorder="1" applyFont="1">
      <alignment shrinkToFit="0" vertical="center" wrapText="1"/>
    </xf>
    <xf borderId="6" fillId="0" fontId="12" numFmtId="0" xfId="0" applyAlignment="1" applyBorder="1" applyFont="1">
      <alignment shrinkToFit="0" wrapText="1"/>
    </xf>
    <xf borderId="18" fillId="0" fontId="12" numFmtId="0" xfId="0" applyAlignment="1" applyBorder="1" applyFont="1">
      <alignment shrinkToFit="0" wrapText="1"/>
    </xf>
    <xf borderId="4" fillId="2" fontId="3" numFmtId="0" xfId="0" applyAlignment="1" applyBorder="1" applyFont="1">
      <alignment horizontal="left" shrinkToFit="0" vertical="center" wrapText="1"/>
    </xf>
    <xf borderId="19" fillId="2" fontId="7" numFmtId="0" xfId="0" applyAlignment="1" applyBorder="1" applyFont="1">
      <alignment horizontal="left" shrinkToFit="0" vertical="center" wrapText="1"/>
    </xf>
    <xf borderId="20" fillId="2" fontId="7" numFmtId="0" xfId="0" applyAlignment="1" applyBorder="1" applyFont="1">
      <alignment horizontal="left" shrinkToFit="0" vertical="center" wrapText="1"/>
    </xf>
    <xf borderId="19" fillId="0" fontId="2" numFmtId="0" xfId="0" applyBorder="1" applyFont="1"/>
    <xf borderId="4" fillId="3" fontId="13" numFmtId="0" xfId="0" applyAlignment="1" applyBorder="1" applyFont="1">
      <alignment shrinkToFit="0" wrapText="1"/>
    </xf>
    <xf borderId="21" fillId="3" fontId="6" numFmtId="0" xfId="0" applyAlignment="1" applyBorder="1" applyFont="1">
      <alignment shrinkToFit="0" wrapText="1"/>
    </xf>
    <xf borderId="13" fillId="3" fontId="6" numFmtId="0" xfId="0" applyAlignment="1" applyBorder="1" applyFont="1">
      <alignment readingOrder="0" shrinkToFit="0" wrapText="1"/>
    </xf>
    <xf borderId="4" fillId="3" fontId="13" numFmtId="0" xfId="0" applyAlignment="1" applyBorder="1" applyFont="1">
      <alignment readingOrder="0" shrinkToFit="0" wrapText="1"/>
    </xf>
    <xf borderId="21" fillId="3" fontId="6" numFmtId="0" xfId="0" applyAlignment="1" applyBorder="1" applyFont="1">
      <alignment readingOrder="0" shrinkToFit="0" wrapText="1"/>
    </xf>
    <xf borderId="21" fillId="3" fontId="6" numFmtId="0" xfId="0" applyAlignment="1" applyBorder="1" applyFont="1">
      <alignment readingOrder="0" shrinkToFit="0" wrapText="1"/>
    </xf>
    <xf borderId="13" fillId="3" fontId="6" numFmtId="0" xfId="0" applyAlignment="1" applyBorder="1" applyFont="1">
      <alignment shrinkToFit="0" wrapText="1"/>
    </xf>
    <xf borderId="22" fillId="3" fontId="6" numFmtId="0" xfId="0" applyAlignment="1" applyBorder="1" applyFont="1">
      <alignment shrinkToFit="0" wrapText="1"/>
    </xf>
    <xf borderId="23" fillId="3" fontId="6" numFmtId="0" xfId="0" applyAlignment="1" applyBorder="1" applyFont="1">
      <alignment shrinkToFit="0" wrapText="1"/>
    </xf>
    <xf borderId="24" fillId="0" fontId="2" numFmtId="0" xfId="0" applyBorder="1" applyFont="1"/>
    <xf borderId="5" fillId="0" fontId="9" numFmtId="0" xfId="0" applyAlignment="1" applyBorder="1" applyFont="1">
      <alignment readingOrder="0" shrinkToFit="0" wrapText="1"/>
    </xf>
    <xf borderId="6" fillId="2" fontId="14" numFmtId="0" xfId="0" applyAlignment="1" applyBorder="1" applyFont="1">
      <alignment horizontal="center" shrinkToFit="0" vertical="center" wrapText="1"/>
    </xf>
    <xf borderId="25" fillId="2" fontId="15" numFmtId="0" xfId="0" applyAlignment="1" applyBorder="1" applyFont="1">
      <alignment horizontal="center" shrinkToFit="0" vertical="center" wrapText="1"/>
    </xf>
    <xf borderId="16" fillId="4" fontId="7" numFmtId="0" xfId="0" applyBorder="1" applyFont="1"/>
    <xf borderId="26" fillId="2" fontId="16" numFmtId="0" xfId="0" applyAlignment="1" applyBorder="1" applyFont="1">
      <alignment horizontal="right" shrinkToFit="0" wrapText="1"/>
    </xf>
    <xf borderId="27" fillId="2" fontId="7" numFmtId="0" xfId="0" applyAlignment="1" applyBorder="1" applyFont="1">
      <alignment horizontal="left" shrinkToFit="0" wrapText="1"/>
    </xf>
    <xf borderId="26" fillId="0" fontId="2" numFmtId="0" xfId="0" applyBorder="1" applyFont="1"/>
    <xf borderId="6" fillId="0" fontId="6" numFmtId="0" xfId="0" applyAlignment="1" applyBorder="1" applyFont="1">
      <alignment horizontal="left" readingOrder="0" shrinkToFit="0" wrapText="1"/>
    </xf>
    <xf borderId="5" fillId="0" fontId="6" numFmtId="0" xfId="0" applyAlignment="1" applyBorder="1" applyFont="1">
      <alignment horizontal="left" readingOrder="0" shrinkToFit="0" vertical="center" wrapText="1"/>
    </xf>
    <xf borderId="5" fillId="0" fontId="6" numFmtId="0" xfId="0" applyAlignment="1" applyBorder="1" applyFont="1">
      <alignment horizontal="left" shrinkToFit="0" wrapText="1"/>
    </xf>
    <xf borderId="17" fillId="3" fontId="17" numFmtId="0" xfId="0" applyAlignment="1" applyBorder="1" applyFont="1">
      <alignment horizontal="left" readingOrder="0" shrinkToFit="0" wrapText="1"/>
    </xf>
    <xf borderId="28" fillId="3" fontId="6" numFmtId="0" xfId="0" applyAlignment="1" applyBorder="1" applyFont="1">
      <alignment horizontal="left" readingOrder="0" shrinkToFit="0" wrapText="1"/>
    </xf>
    <xf borderId="17" fillId="3" fontId="17" numFmtId="0" xfId="0" applyAlignment="1" applyBorder="1" applyFont="1">
      <alignment horizontal="left" readingOrder="0" shrinkToFit="0" vertical="center" wrapText="1"/>
    </xf>
    <xf borderId="28" fillId="3" fontId="6" numFmtId="0" xfId="0" applyAlignment="1" applyBorder="1" applyFont="1">
      <alignment horizontal="left" readingOrder="0" shrinkToFit="0" vertical="center" wrapText="1"/>
    </xf>
    <xf borderId="28" fillId="3" fontId="6" numFmtId="0" xfId="0" applyAlignment="1" applyBorder="1" applyFont="1">
      <alignment horizontal="right" readingOrder="0" shrinkToFit="0" wrapText="1"/>
    </xf>
    <xf borderId="28" fillId="3" fontId="6" numFmtId="0" xfId="0" applyAlignment="1" applyBorder="1" applyFont="1">
      <alignment horizontal="right" shrinkToFit="0" wrapText="1"/>
    </xf>
    <xf borderId="17" fillId="3" fontId="17" numFmtId="0" xfId="0" applyAlignment="1" applyBorder="1" applyFont="1">
      <alignment horizontal="left" shrinkToFit="0" vertical="center" wrapText="1"/>
    </xf>
    <xf borderId="6" fillId="0" fontId="6" numFmtId="0" xfId="0" applyAlignment="1" applyBorder="1" applyFont="1">
      <alignment horizontal="left" readingOrder="0" shrinkToFit="0" vertical="center" wrapText="1"/>
    </xf>
    <xf borderId="6" fillId="0" fontId="6" numFmtId="0" xfId="0" applyAlignment="1" applyBorder="1" applyFont="1">
      <alignment horizontal="left" shrinkToFit="0" wrapText="1"/>
    </xf>
    <xf borderId="5" fillId="0" fontId="6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horizontal="left" readingOrder="0" shrinkToFit="0" wrapText="1"/>
    </xf>
    <xf borderId="18" fillId="0" fontId="6" numFmtId="0" xfId="0" applyAlignment="1" applyBorder="1" applyFont="1">
      <alignment horizontal="left" shrinkToFit="0" wrapText="1"/>
    </xf>
    <xf borderId="0" fillId="0" fontId="6" numFmtId="0" xfId="0" applyAlignment="1" applyFont="1">
      <alignment horizontal="left" shrinkToFit="0" wrapText="1"/>
    </xf>
    <xf borderId="18" fillId="0" fontId="2" numFmtId="0" xfId="0" applyBorder="1" applyFont="1"/>
    <xf borderId="0" fillId="2" fontId="7" numFmtId="0" xfId="0" applyAlignment="1" applyFont="1">
      <alignment shrinkToFit="0" wrapText="1"/>
    </xf>
    <xf borderId="1" fillId="2" fontId="7" numFmtId="0" xfId="0" applyAlignment="1" applyBorder="1" applyFont="1">
      <alignment horizontal="center" shrinkToFit="0" wrapText="1"/>
    </xf>
    <xf borderId="29" fillId="2" fontId="7" numFmtId="0" xfId="0" applyAlignment="1" applyBorder="1" applyFont="1">
      <alignment shrinkToFit="0" wrapText="1"/>
    </xf>
    <xf borderId="4" fillId="2" fontId="7" numFmtId="0" xfId="0" applyAlignment="1" applyBorder="1" applyFont="1">
      <alignment horizontal="center" shrinkToFit="0" wrapText="1"/>
    </xf>
    <xf borderId="26" fillId="2" fontId="7" numFmtId="0" xfId="0" applyAlignment="1" applyBorder="1" applyFont="1">
      <alignment shrinkToFit="0" wrapText="1"/>
    </xf>
    <xf borderId="1" fillId="4" fontId="7" numFmtId="0" xfId="0" applyBorder="1" applyFont="1"/>
    <xf borderId="4" fillId="4" fontId="7" numFmtId="0" xfId="0" applyAlignment="1" applyBorder="1" applyFont="1">
      <alignment horizontal="center"/>
    </xf>
    <xf borderId="4" fillId="4" fontId="7" numFmtId="0" xfId="0" applyBorder="1" applyFont="1"/>
    <xf borderId="4" fillId="0" fontId="18" numFmtId="0" xfId="0" applyAlignment="1" applyBorder="1" applyFont="1">
      <alignment horizontal="left" readingOrder="0" shrinkToFit="0" wrapText="1"/>
    </xf>
    <xf borderId="4" fillId="0" fontId="18" numFmtId="0" xfId="0" applyAlignment="1" applyBorder="1" applyFont="1">
      <alignment horizontal="center" readingOrder="0" shrinkToFit="0" wrapText="1"/>
    </xf>
    <xf borderId="4" fillId="3" fontId="5" numFmtId="0" xfId="0" applyAlignment="1" applyBorder="1" applyFont="1">
      <alignment horizontal="center"/>
    </xf>
    <xf borderId="4" fillId="5" fontId="5" numFmtId="0" xfId="0" applyBorder="1" applyFill="1" applyFont="1"/>
    <xf borderId="4" fillId="3" fontId="5" numFmtId="0" xfId="0" applyAlignment="1" applyBorder="1" applyFont="1">
      <alignment horizontal="center" readingOrder="0"/>
    </xf>
    <xf borderId="4" fillId="0" fontId="18" numFmtId="0" xfId="0" applyAlignment="1" applyBorder="1" applyFont="1">
      <alignment horizontal="left" shrinkToFit="0" wrapText="1"/>
    </xf>
    <xf borderId="4" fillId="3" fontId="19" numFmtId="0" xfId="0" applyAlignment="1" applyBorder="1" applyFont="1">
      <alignment readingOrder="0"/>
    </xf>
    <xf borderId="1" fillId="3" fontId="20" numFmtId="0" xfId="0" applyAlignment="1" applyBorder="1" applyFont="1">
      <alignment horizontal="left" shrinkToFit="0" wrapText="1"/>
    </xf>
    <xf borderId="4" fillId="3" fontId="20" numFmtId="0" xfId="0" applyAlignment="1" applyBorder="1" applyFont="1">
      <alignment shrinkToFit="0" wrapText="1"/>
    </xf>
    <xf borderId="4" fillId="0" fontId="18" numFmtId="0" xfId="0" applyAlignment="1" applyBorder="1" applyFont="1">
      <alignment horizontal="center" shrinkToFit="0" wrapText="1"/>
    </xf>
    <xf borderId="1" fillId="3" fontId="17" numFmtId="0" xfId="0" applyAlignment="1" applyBorder="1" applyFont="1">
      <alignment shrinkToFit="0" wrapText="1"/>
    </xf>
    <xf borderId="4" fillId="3" fontId="20" numFmtId="0" xfId="0" applyAlignment="1" applyBorder="1" applyFont="1">
      <alignment readingOrder="0" shrinkToFit="0" wrapText="1"/>
    </xf>
    <xf borderId="4" fillId="3" fontId="20" numFmtId="0" xfId="0" applyAlignment="1" applyBorder="1" applyFont="1">
      <alignment horizontal="center" readingOrder="0" shrinkToFit="0" wrapText="1"/>
    </xf>
    <xf borderId="0" fillId="0" fontId="21" numFmtId="0" xfId="0" applyAlignment="1" applyFont="1">
      <alignment shrinkToFit="0" wrapText="1"/>
    </xf>
    <xf borderId="0" fillId="0" fontId="5" numFmtId="0" xfId="0" applyAlignment="1" applyFont="1">
      <alignment shrinkToFit="0" wrapText="1"/>
    </xf>
    <xf borderId="0" fillId="0" fontId="22" numFmtId="0" xfId="0" applyFont="1"/>
    <xf borderId="0" fillId="0" fontId="23" numFmtId="0" xfId="0" applyFont="1"/>
    <xf borderId="7" fillId="6" fontId="16" numFmtId="0" xfId="0" applyAlignment="1" applyBorder="1" applyFill="1" applyFont="1">
      <alignment horizontal="center" shrinkToFit="0" vertical="center" wrapText="1"/>
    </xf>
    <xf borderId="7" fillId="6" fontId="24" numFmtId="0" xfId="0" applyAlignment="1" applyBorder="1" applyFont="1">
      <alignment horizontal="center" shrinkToFit="0" vertical="center" wrapText="1"/>
    </xf>
    <xf borderId="1" fillId="6" fontId="24" numFmtId="0" xfId="0" applyAlignment="1" applyBorder="1" applyFont="1">
      <alignment horizontal="center" shrinkToFit="0" vertical="center" wrapText="1"/>
    </xf>
    <xf borderId="7" fillId="7" fontId="16" numFmtId="0" xfId="0" applyAlignment="1" applyBorder="1" applyFill="1" applyFont="1">
      <alignment horizontal="center" shrinkToFit="0" vertical="center" wrapText="1"/>
    </xf>
    <xf borderId="1" fillId="8" fontId="16" numFmtId="0" xfId="0" applyAlignment="1" applyBorder="1" applyFill="1" applyFont="1">
      <alignment horizontal="center" shrinkToFit="0" vertical="center" wrapText="1"/>
    </xf>
    <xf borderId="0" fillId="0" fontId="25" numFmtId="0" xfId="0" applyFont="1"/>
    <xf borderId="15" fillId="7" fontId="16" numFmtId="0" xfId="0" applyAlignment="1" applyBorder="1" applyFont="1">
      <alignment horizontal="center" shrinkToFit="0" vertical="center" wrapText="1"/>
    </xf>
    <xf borderId="7" fillId="8" fontId="16" numFmtId="0" xfId="0" applyAlignment="1" applyBorder="1" applyFont="1">
      <alignment horizontal="left" shrinkToFit="0" vertical="center" wrapText="1"/>
    </xf>
    <xf borderId="7" fillId="8" fontId="16" numFmtId="0" xfId="0" applyAlignment="1" applyBorder="1" applyFont="1">
      <alignment horizontal="center" shrinkToFit="0" vertical="center" wrapText="1"/>
    </xf>
    <xf borderId="0" fillId="0" fontId="22" numFmtId="0" xfId="0" applyAlignment="1" applyFont="1">
      <alignment shrinkToFit="0" wrapText="1"/>
    </xf>
    <xf borderId="30" fillId="9" fontId="16" numFmtId="0" xfId="0" applyAlignment="1" applyBorder="1" applyFill="1" applyFont="1">
      <alignment horizontal="center" readingOrder="0" shrinkToFit="0" vertical="center" wrapText="1"/>
    </xf>
    <xf borderId="31" fillId="10" fontId="26" numFmtId="0" xfId="0" applyAlignment="1" applyBorder="1" applyFill="1" applyFont="1">
      <alignment readingOrder="0" shrinkToFit="0" vertical="center" wrapText="1"/>
    </xf>
    <xf borderId="3" fillId="10" fontId="17" numFmtId="0" xfId="0" applyAlignment="1" applyBorder="1" applyFont="1">
      <alignment horizontal="center" readingOrder="0" shrinkToFit="0" vertical="center" wrapText="1"/>
    </xf>
    <xf borderId="4" fillId="11" fontId="17" numFmtId="0" xfId="0" applyAlignment="1" applyBorder="1" applyFill="1" applyFont="1">
      <alignment horizontal="left" readingOrder="0" shrinkToFit="0" vertical="center" wrapText="1"/>
    </xf>
    <xf borderId="7" fillId="0" fontId="27" numFmtId="0" xfId="0" applyAlignment="1" applyBorder="1" applyFont="1">
      <alignment readingOrder="0" shrinkToFit="0" vertical="center" wrapText="1"/>
    </xf>
    <xf borderId="32" fillId="0" fontId="27" numFmtId="0" xfId="0" applyAlignment="1" applyBorder="1" applyFont="1">
      <alignment readingOrder="0" shrinkToFit="0" vertical="center" wrapText="1"/>
    </xf>
    <xf borderId="1" fillId="7" fontId="28" numFmtId="0" xfId="0" applyAlignment="1" applyBorder="1" applyFont="1">
      <alignment horizontal="center" shrinkToFit="0" wrapText="1"/>
    </xf>
    <xf borderId="1" fillId="3" fontId="29" numFmtId="0" xfId="0" applyAlignment="1" applyBorder="1" applyFont="1">
      <alignment horizontal="center" shrinkToFit="0" wrapText="1"/>
    </xf>
    <xf borderId="3" fillId="0" fontId="9" numFmtId="0" xfId="0" applyAlignment="1" applyBorder="1" applyFont="1">
      <alignment readingOrder="0" shrinkToFit="0" vertical="center" wrapText="1"/>
    </xf>
    <xf borderId="4" fillId="0" fontId="9" numFmtId="0" xfId="0" applyAlignment="1" applyBorder="1" applyFont="1">
      <alignment shrinkToFit="0" vertical="center" wrapText="1"/>
    </xf>
    <xf borderId="4" fillId="10" fontId="16" numFmtId="0" xfId="0" applyAlignment="1" applyBorder="1" applyFont="1">
      <alignment horizontal="left" readingOrder="0" shrinkToFit="0" vertical="center" wrapText="1"/>
    </xf>
    <xf borderId="33" fillId="0" fontId="2" numFmtId="0" xfId="0" applyBorder="1" applyFont="1"/>
    <xf borderId="34" fillId="0" fontId="2" numFmtId="0" xfId="0" applyBorder="1" applyFont="1"/>
    <xf borderId="6" fillId="10" fontId="17" numFmtId="0" xfId="0" applyAlignment="1" applyBorder="1" applyFont="1">
      <alignment horizontal="center" readingOrder="0" shrinkToFit="0" vertical="center" wrapText="1"/>
    </xf>
    <xf borderId="7" fillId="0" fontId="27" numFmtId="0" xfId="0" applyAlignment="1" applyBorder="1" applyFont="1">
      <alignment shrinkToFit="0" vertical="center" wrapText="1"/>
    </xf>
    <xf borderId="35" fillId="7" fontId="30" numFmtId="0" xfId="0" applyAlignment="1" applyBorder="1" applyFont="1">
      <alignment horizontal="center" shrinkToFit="0" wrapText="1"/>
    </xf>
    <xf borderId="36" fillId="3" fontId="16" numFmtId="0" xfId="0" applyAlignment="1" applyBorder="1" applyFont="1">
      <alignment horizontal="center" shrinkToFit="0" vertical="center" wrapText="1"/>
    </xf>
    <xf borderId="37" fillId="10" fontId="16" numFmtId="0" xfId="0" applyAlignment="1" applyBorder="1" applyFont="1">
      <alignment horizontal="left" readingOrder="0" shrinkToFit="0" vertical="center" wrapText="1"/>
    </xf>
    <xf borderId="38" fillId="10" fontId="17" numFmtId="0" xfId="0" applyAlignment="1" applyBorder="1" applyFont="1">
      <alignment horizontal="center" readingOrder="0" shrinkToFit="0" vertical="center" wrapText="1"/>
    </xf>
    <xf borderId="39" fillId="3" fontId="17" numFmtId="0" xfId="0" applyAlignment="1" applyBorder="1" applyFont="1">
      <alignment horizontal="left" readingOrder="0" shrinkToFit="0" vertical="center" wrapText="1"/>
    </xf>
    <xf borderId="4" fillId="3" fontId="17" numFmtId="0" xfId="0" applyAlignment="1" applyBorder="1" applyFont="1">
      <alignment horizontal="left" readingOrder="0" shrinkToFit="0" vertical="center" wrapText="1"/>
    </xf>
    <xf borderId="40" fillId="10" fontId="16" numFmtId="0" xfId="0" applyAlignment="1" applyBorder="1" applyFont="1">
      <alignment horizontal="left" readingOrder="0" shrinkToFit="0" vertical="center" wrapText="1"/>
    </xf>
    <xf borderId="41" fillId="10" fontId="17" numFmtId="0" xfId="0" applyAlignment="1" applyBorder="1" applyFont="1">
      <alignment horizontal="center" readingOrder="0" shrinkToFit="0" vertical="center" wrapText="1"/>
    </xf>
    <xf borderId="42" fillId="10" fontId="16" numFmtId="0" xfId="0" applyAlignment="1" applyBorder="1" applyFont="1">
      <alignment horizontal="left" shrinkToFit="0" vertical="center" wrapText="1"/>
    </xf>
    <xf borderId="43" fillId="11" fontId="17" numFmtId="0" xfId="0" applyAlignment="1" applyBorder="1" applyFont="1">
      <alignment horizontal="center" shrinkToFit="0" vertical="center" wrapText="1"/>
    </xf>
    <xf borderId="44" fillId="11" fontId="17" numFmtId="0" xfId="0" applyAlignment="1" applyBorder="1" applyFont="1">
      <alignment horizontal="left" shrinkToFit="0" vertical="center" wrapText="1"/>
    </xf>
    <xf borderId="44" fillId="0" fontId="27" numFmtId="0" xfId="0" applyAlignment="1" applyBorder="1" applyFont="1">
      <alignment shrinkToFit="0" vertical="center" wrapText="1"/>
    </xf>
    <xf borderId="45" fillId="0" fontId="27" numFmtId="0" xfId="0" applyAlignment="1" applyBorder="1" applyFont="1">
      <alignment shrinkToFit="0" vertical="center" wrapText="1"/>
    </xf>
    <xf borderId="46" fillId="7" fontId="16" numFmtId="0" xfId="0" applyAlignment="1" applyBorder="1" applyFont="1">
      <alignment horizontal="center" shrinkToFit="0" vertical="center" wrapText="1"/>
    </xf>
    <xf borderId="3" fillId="0" fontId="9" numFmtId="0" xfId="0" applyAlignment="1" applyBorder="1" applyFont="1">
      <alignment shrinkToFit="0" vertical="center" wrapText="1"/>
    </xf>
    <xf borderId="44" fillId="0" fontId="9" numFmtId="0" xfId="0" applyAlignment="1" applyBorder="1" applyFont="1">
      <alignment shrinkToFit="0" vertical="center" wrapText="1"/>
    </xf>
    <xf borderId="4" fillId="10" fontId="16" numFmtId="0" xfId="0" applyAlignment="1" applyBorder="1" applyFont="1">
      <alignment horizontal="left" shrinkToFit="0" vertical="center" wrapText="1"/>
    </xf>
    <xf borderId="47" fillId="10" fontId="16" numFmtId="0" xfId="0" applyAlignment="1" applyBorder="1" applyFont="1">
      <alignment horizontal="left" shrinkToFit="0" vertical="center" wrapText="1"/>
    </xf>
    <xf borderId="6" fillId="3" fontId="17" numFmtId="0" xfId="0" applyAlignment="1" applyBorder="1" applyFont="1">
      <alignment horizontal="center" shrinkToFit="0" vertical="center" wrapText="1"/>
    </xf>
    <xf borderId="8" fillId="3" fontId="17" numFmtId="0" xfId="0" applyAlignment="1" applyBorder="1" applyFont="1">
      <alignment horizontal="left" shrinkToFit="0" vertical="center" wrapText="1"/>
    </xf>
    <xf borderId="15" fillId="0" fontId="27" numFmtId="0" xfId="0" applyAlignment="1" applyBorder="1" applyFont="1">
      <alignment shrinkToFit="0" vertical="center" wrapText="1"/>
    </xf>
    <xf borderId="48" fillId="0" fontId="27" numFmtId="0" xfId="0" applyAlignment="1" applyBorder="1" applyFont="1">
      <alignment shrinkToFit="0" vertical="center" wrapText="1"/>
    </xf>
    <xf borderId="6" fillId="0" fontId="9" numFmtId="0" xfId="0" applyAlignment="1" applyBorder="1" applyFont="1">
      <alignment shrinkToFit="0" vertical="center" wrapText="1"/>
    </xf>
    <xf borderId="8" fillId="0" fontId="9" numFmtId="0" xfId="0" applyAlignment="1" applyBorder="1" applyFont="1">
      <alignment shrinkToFit="0" vertical="center" wrapText="1"/>
    </xf>
    <xf borderId="4" fillId="7" fontId="16" numFmtId="0" xfId="0" applyAlignment="1" applyBorder="1" applyFont="1">
      <alignment horizontal="left" shrinkToFit="0" vertical="center" wrapText="1"/>
    </xf>
    <xf borderId="4" fillId="3" fontId="17" numFmtId="0" xfId="0" applyAlignment="1" applyBorder="1" applyFont="1">
      <alignment horizontal="left" shrinkToFit="0" vertical="center" wrapText="1"/>
    </xf>
    <xf borderId="32" fillId="0" fontId="27" numFmtId="0" xfId="0" applyAlignment="1" applyBorder="1" applyFont="1">
      <alignment shrinkToFit="0" vertical="center" wrapText="1"/>
    </xf>
    <xf borderId="18" fillId="3" fontId="17" numFmtId="0" xfId="0" applyAlignment="1" applyBorder="1" applyFont="1">
      <alignment horizontal="center" shrinkToFit="0" vertical="center" wrapText="1"/>
    </xf>
    <xf borderId="35" fillId="0" fontId="2" numFmtId="0" xfId="0" applyBorder="1" applyFont="1"/>
    <xf borderId="37" fillId="10" fontId="16" numFmtId="0" xfId="0" applyAlignment="1" applyBorder="1" applyFont="1">
      <alignment horizontal="left" shrinkToFit="0" vertical="center" wrapText="1"/>
    </xf>
    <xf borderId="7" fillId="3" fontId="17" numFmtId="0" xfId="0" applyAlignment="1" applyBorder="1" applyFont="1">
      <alignment horizontal="left" shrinkToFit="0" vertical="center" wrapText="1"/>
    </xf>
    <xf borderId="49" fillId="0" fontId="27" numFmtId="0" xfId="0" applyAlignment="1" applyBorder="1" applyFont="1">
      <alignment shrinkToFit="0" vertical="center" wrapText="1"/>
    </xf>
    <xf borderId="33" fillId="7" fontId="31" numFmtId="0" xfId="0" applyAlignment="1" applyBorder="1" applyFont="1">
      <alignment horizontal="center" shrinkToFit="0" wrapText="1"/>
    </xf>
    <xf borderId="50" fillId="3" fontId="16" numFmtId="0" xfId="0" applyAlignment="1" applyBorder="1" applyFont="1">
      <alignment horizontal="center" shrinkToFit="0" vertical="center" wrapText="1"/>
    </xf>
    <xf borderId="51" fillId="0" fontId="9" numFmtId="0" xfId="0" applyAlignment="1" applyBorder="1" applyFont="1">
      <alignment shrinkToFit="0" vertical="center" wrapText="1"/>
    </xf>
    <xf borderId="7" fillId="0" fontId="9" numFmtId="0" xfId="0" applyAlignment="1" applyBorder="1" applyFont="1">
      <alignment shrinkToFit="0" vertical="center" wrapText="1"/>
    </xf>
    <xf borderId="7" fillId="7" fontId="16" numFmtId="0" xfId="0" applyAlignment="1" applyBorder="1" applyFont="1">
      <alignment horizontal="left" shrinkToFit="0" vertical="center" wrapText="1"/>
    </xf>
    <xf borderId="52" fillId="12" fontId="16" numFmtId="0" xfId="0" applyAlignment="1" applyBorder="1" applyFill="1" applyFont="1">
      <alignment horizontal="center" readingOrder="0" shrinkToFit="0" vertical="center" wrapText="1"/>
    </xf>
    <xf borderId="39" fillId="13" fontId="26" numFmtId="0" xfId="0" applyAlignment="1" applyBorder="1" applyFill="1" applyFont="1">
      <alignment readingOrder="0" shrinkToFit="0" vertical="center" wrapText="1"/>
    </xf>
    <xf borderId="53" fillId="13" fontId="17" numFmtId="0" xfId="0" applyAlignment="1" applyBorder="1" applyFont="1">
      <alignment horizontal="center" readingOrder="0" shrinkToFit="0" vertical="center" wrapText="1"/>
    </xf>
    <xf borderId="4" fillId="3" fontId="9" numFmtId="0" xfId="0" applyAlignment="1" applyBorder="1" applyFont="1">
      <alignment shrinkToFit="0" vertical="center" wrapText="1"/>
    </xf>
    <xf borderId="54" fillId="0" fontId="27" numFmtId="0" xfId="0" applyAlignment="1" applyBorder="1" applyFont="1">
      <alignment shrinkToFit="0" vertical="center" wrapText="1"/>
    </xf>
    <xf borderId="55" fillId="0" fontId="27" numFmtId="0" xfId="0" applyAlignment="1" applyBorder="1" applyFont="1">
      <alignment readingOrder="0" shrinkToFit="0" vertical="center" wrapText="1"/>
    </xf>
    <xf borderId="56" fillId="7" fontId="32" numFmtId="0" xfId="0" applyAlignment="1" applyBorder="1" applyFont="1">
      <alignment horizontal="center" shrinkToFit="0" wrapText="1"/>
    </xf>
    <xf borderId="0" fillId="0" fontId="33" numFmtId="0" xfId="0" applyAlignment="1" applyFont="1">
      <alignment readingOrder="0" shrinkToFit="0" vertical="bottom" wrapText="1"/>
    </xf>
    <xf borderId="54" fillId="7" fontId="16" numFmtId="0" xfId="0" applyAlignment="1" applyBorder="1" applyFont="1">
      <alignment horizontal="center" shrinkToFit="0" vertical="center" wrapText="1"/>
    </xf>
    <xf borderId="53" fillId="0" fontId="9" numFmtId="0" xfId="0" applyAlignment="1" applyBorder="1" applyFont="1">
      <alignment readingOrder="0" shrinkToFit="0" vertical="center" wrapText="1"/>
    </xf>
    <xf borderId="39" fillId="0" fontId="9" numFmtId="0" xfId="0" applyAlignment="1" applyBorder="1" applyFont="1">
      <alignment shrinkToFit="0" vertical="center" wrapText="1"/>
    </xf>
    <xf borderId="57" fillId="14" fontId="16" numFmtId="0" xfId="0" applyAlignment="1" applyBorder="1" applyFill="1" applyFont="1">
      <alignment horizontal="left" readingOrder="0" shrinkToFit="0" vertical="center" wrapText="1"/>
    </xf>
    <xf borderId="3" fillId="14" fontId="16" numFmtId="0" xfId="0" applyAlignment="1" applyBorder="1" applyFont="1">
      <alignment horizontal="left" readingOrder="0" shrinkToFit="0" vertical="center" wrapText="1"/>
    </xf>
    <xf borderId="58" fillId="0" fontId="2" numFmtId="0" xfId="0" applyBorder="1" applyFont="1"/>
    <xf borderId="8" fillId="13" fontId="26" numFmtId="0" xfId="0" applyAlignment="1" applyBorder="1" applyFont="1">
      <alignment readingOrder="0" shrinkToFit="0" vertical="center" wrapText="1"/>
    </xf>
    <xf borderId="3" fillId="13" fontId="17" numFmtId="0" xfId="0" applyAlignment="1" applyBorder="1" applyFont="1">
      <alignment horizontal="center" readingOrder="0" shrinkToFit="0" vertical="center" wrapText="1"/>
    </xf>
    <xf borderId="59" fillId="14" fontId="16" numFmtId="0" xfId="0" applyAlignment="1" applyBorder="1" applyFont="1">
      <alignment horizontal="left" readingOrder="0" shrinkToFit="0" vertical="center" wrapText="1"/>
    </xf>
    <xf borderId="15" fillId="13" fontId="26" numFmtId="0" xfId="0" applyAlignment="1" applyBorder="1" applyFont="1">
      <alignment readingOrder="0" shrinkToFit="0" vertical="center" wrapText="1"/>
    </xf>
    <xf borderId="51" fillId="13" fontId="17" numFmtId="0" xfId="0" applyAlignment="1" applyBorder="1" applyFont="1">
      <alignment horizontal="center" readingOrder="0" shrinkToFit="0" vertical="center" wrapText="1"/>
    </xf>
    <xf borderId="4" fillId="3" fontId="9" numFmtId="0" xfId="0" applyAlignment="1" applyBorder="1" applyFont="1">
      <alignment readingOrder="0" shrinkToFit="0" vertical="center" wrapText="1"/>
    </xf>
    <xf borderId="35" fillId="3" fontId="16" numFmtId="0" xfId="0" applyAlignment="1" applyBorder="1" applyFont="1">
      <alignment horizontal="center" shrinkToFit="0" vertical="center" wrapText="1"/>
    </xf>
    <xf borderId="60" fillId="0" fontId="2" numFmtId="0" xfId="0" applyBorder="1" applyFont="1"/>
    <xf borderId="61" fillId="0" fontId="2" numFmtId="0" xfId="0" applyBorder="1" applyFont="1"/>
    <xf borderId="62" fillId="0" fontId="2" numFmtId="0" xfId="0" applyBorder="1" applyFont="1"/>
    <xf borderId="63" fillId="3" fontId="9" numFmtId="0" xfId="0" applyAlignment="1" applyBorder="1" applyFont="1">
      <alignment readingOrder="0" shrinkToFit="0" vertical="center" wrapText="1"/>
    </xf>
    <xf borderId="63" fillId="0" fontId="27" numFmtId="0" xfId="0" applyAlignment="1" applyBorder="1" applyFont="1">
      <alignment readingOrder="0" shrinkToFit="0" vertical="center" wrapText="1"/>
    </xf>
    <xf borderId="64" fillId="0" fontId="27" numFmtId="0" xfId="0" applyAlignment="1" applyBorder="1" applyFont="1">
      <alignment readingOrder="0" shrinkToFit="0" vertical="center" wrapText="1"/>
    </xf>
    <xf borderId="65" fillId="7" fontId="34" numFmtId="0" xfId="0" applyAlignment="1" applyBorder="1" applyFont="1">
      <alignment horizontal="center" shrinkToFit="0" wrapText="1"/>
    </xf>
    <xf borderId="66" fillId="3" fontId="16" numFmtId="0" xfId="0" applyAlignment="1" applyBorder="1" applyFont="1">
      <alignment horizontal="center" shrinkToFit="0" vertical="center" wrapText="1"/>
    </xf>
    <xf borderId="61" fillId="7" fontId="16" numFmtId="0" xfId="0" applyAlignment="1" applyBorder="1" applyFont="1">
      <alignment horizontal="center" shrinkToFit="0" vertical="center" wrapText="1"/>
    </xf>
    <xf borderId="67" fillId="0" fontId="9" numFmtId="0" xfId="0" applyAlignment="1" applyBorder="1" applyFont="1">
      <alignment readingOrder="0" shrinkToFit="0" vertical="center" wrapText="1"/>
    </xf>
    <xf borderId="68" fillId="0" fontId="9" numFmtId="0" xfId="0" applyAlignment="1" applyBorder="1" applyFont="1">
      <alignment shrinkToFit="0" vertical="center" wrapText="1"/>
    </xf>
    <xf borderId="69" fillId="14" fontId="16" numFmtId="0" xfId="0" applyAlignment="1" applyBorder="1" applyFont="1">
      <alignment horizontal="left" shrinkToFit="0" vertical="center" wrapText="1"/>
    </xf>
    <xf borderId="3" fillId="14" fontId="16" numFmtId="0" xfId="0" applyAlignment="1" applyBorder="1" applyFont="1">
      <alignment horizontal="left" shrinkToFit="0" vertical="center" wrapText="1"/>
    </xf>
    <xf borderId="58" fillId="12" fontId="16" numFmtId="0" xfId="0" applyAlignment="1" applyBorder="1" applyFont="1">
      <alignment horizontal="center" readingOrder="0" shrinkToFit="0" vertical="center" wrapText="1"/>
    </xf>
    <xf borderId="6" fillId="15" fontId="17" numFmtId="0" xfId="0" applyAlignment="1" applyBorder="1" applyFill="1" applyFont="1">
      <alignment horizontal="center" shrinkToFit="0" vertical="center" wrapText="1"/>
    </xf>
    <xf borderId="8" fillId="4" fontId="16" numFmtId="0" xfId="0" applyAlignment="1" applyBorder="1" applyFont="1">
      <alignment horizontal="left" shrinkToFit="0" vertical="center" wrapText="1"/>
    </xf>
    <xf borderId="51" fillId="15" fontId="17" numFmtId="0" xfId="0" applyAlignment="1" applyBorder="1" applyFont="1">
      <alignment horizontal="center" shrinkToFit="0" vertical="center" wrapText="1"/>
    </xf>
    <xf borderId="4" fillId="4" fontId="16" numFmtId="0" xfId="0" applyAlignment="1" applyBorder="1" applyFont="1">
      <alignment horizontal="left" shrinkToFit="0" vertical="center" wrapText="1"/>
    </xf>
    <xf borderId="3" fillId="15" fontId="17" numFmtId="0" xfId="0" applyAlignment="1" applyBorder="1" applyFont="1">
      <alignment horizontal="center" shrinkToFit="0" vertical="center" wrapText="1"/>
    </xf>
    <xf borderId="60" fillId="12" fontId="16" numFmtId="0" xfId="0" applyAlignment="1" applyBorder="1" applyFont="1">
      <alignment horizontal="center" readingOrder="0" shrinkToFit="0" vertical="center" wrapText="1"/>
    </xf>
    <xf borderId="63" fillId="0" fontId="27" numFmtId="0" xfId="0" applyAlignment="1" applyBorder="1" applyFont="1">
      <alignment shrinkToFit="0" vertical="center" wrapText="1"/>
    </xf>
    <xf borderId="64" fillId="0" fontId="27" numFmtId="0" xfId="0" applyAlignment="1" applyBorder="1" applyFont="1">
      <alignment shrinkToFit="0" vertical="center" wrapText="1"/>
    </xf>
    <xf borderId="70" fillId="0" fontId="9" numFmtId="0" xfId="0" applyAlignment="1" applyBorder="1" applyFont="1">
      <alignment shrinkToFit="0" vertical="center" wrapText="1"/>
    </xf>
    <xf borderId="63" fillId="0" fontId="9" numFmtId="0" xfId="0" applyAlignment="1" applyBorder="1" applyFont="1">
      <alignment shrinkToFit="0" vertical="center" wrapText="1"/>
    </xf>
    <xf borderId="71" fillId="16" fontId="16" numFmtId="0" xfId="0" applyAlignment="1" applyBorder="1" applyFill="1" applyFont="1">
      <alignment horizontal="center" readingOrder="0" shrinkToFit="0" vertical="center" wrapText="1"/>
    </xf>
    <xf borderId="39" fillId="14" fontId="16" numFmtId="0" xfId="0" applyAlignment="1" applyBorder="1" applyFont="1">
      <alignment horizontal="left" readingOrder="0" shrinkToFit="0" vertical="center" wrapText="1"/>
    </xf>
    <xf borderId="39" fillId="14" fontId="17" numFmtId="0" xfId="0" applyAlignment="1" applyBorder="1" applyFont="1">
      <alignment horizontal="center" readingOrder="0" shrinkToFit="0" vertical="center" wrapText="1"/>
    </xf>
    <xf borderId="4" fillId="3" fontId="9" numFmtId="0" xfId="0" applyAlignment="1" applyBorder="1" applyFont="1">
      <alignment readingOrder="0" shrinkToFit="0" vertical="top" wrapText="1"/>
    </xf>
    <xf borderId="54" fillId="0" fontId="27" numFmtId="0" xfId="0" applyAlignment="1" applyBorder="1" applyFont="1">
      <alignment readingOrder="0" shrinkToFit="0" vertical="center" wrapText="1"/>
    </xf>
    <xf borderId="55" fillId="0" fontId="27" numFmtId="0" xfId="0" applyAlignment="1" applyBorder="1" applyFont="1">
      <alignment readingOrder="0" shrinkToFit="0" vertical="center" wrapText="1"/>
    </xf>
    <xf borderId="4" fillId="7" fontId="16" numFmtId="0" xfId="0" applyAlignment="1" applyBorder="1" applyFont="1">
      <alignment horizontal="left" readingOrder="0" shrinkToFit="0" vertical="center" wrapText="1"/>
    </xf>
    <xf borderId="72" fillId="0" fontId="2" numFmtId="0" xfId="0" applyBorder="1" applyFont="1"/>
    <xf borderId="32" fillId="0" fontId="27" numFmtId="0" xfId="0" applyAlignment="1" applyBorder="1" applyFont="1">
      <alignment readingOrder="0" shrinkToFit="0" vertical="center" wrapText="1"/>
    </xf>
    <xf borderId="73" fillId="0" fontId="2" numFmtId="0" xfId="0" applyBorder="1" applyFont="1"/>
    <xf borderId="4" fillId="0" fontId="9" numFmtId="0" xfId="0" applyAlignment="1" applyBorder="1" applyFont="1">
      <alignment readingOrder="0" shrinkToFit="0" vertical="center" wrapText="1"/>
    </xf>
    <xf borderId="30" fillId="17" fontId="16" numFmtId="0" xfId="0" applyAlignment="1" applyBorder="1" applyFill="1" applyFont="1">
      <alignment horizontal="center" readingOrder="0" shrinkToFit="0" vertical="center" wrapText="1"/>
    </xf>
    <xf borderId="51" fillId="0" fontId="2" numFmtId="0" xfId="0" applyBorder="1" applyFont="1"/>
    <xf borderId="7" fillId="17" fontId="17" numFmtId="0" xfId="0" applyAlignment="1" applyBorder="1" applyFont="1">
      <alignment horizontal="center" readingOrder="0" shrinkToFit="0" vertical="center" wrapText="1"/>
    </xf>
    <xf borderId="4" fillId="0" fontId="27" numFmtId="0" xfId="0" applyAlignment="1" applyBorder="1" applyFont="1">
      <alignment shrinkToFit="0" vertical="center" wrapText="1"/>
    </xf>
    <xf borderId="4" fillId="0" fontId="27" numFmtId="0" xfId="0" applyAlignment="1" applyBorder="1" applyFont="1">
      <alignment readingOrder="0" shrinkToFit="0" vertical="center" wrapText="1"/>
    </xf>
    <xf borderId="4" fillId="7" fontId="35" numFmtId="0" xfId="0" applyAlignment="1" applyBorder="1" applyFont="1">
      <alignment horizontal="center" shrinkToFit="0" wrapText="1"/>
    </xf>
    <xf borderId="4" fillId="3" fontId="16" numFmtId="0" xfId="0" applyAlignment="1" applyBorder="1" applyFont="1">
      <alignment horizontal="center" shrinkToFit="0" vertical="center" wrapText="1"/>
    </xf>
    <xf borderId="4" fillId="7" fontId="16" numFmtId="0" xfId="0" applyAlignment="1" applyBorder="1" applyFont="1">
      <alignment horizontal="center" shrinkToFit="0" vertical="center" wrapText="1"/>
    </xf>
    <xf borderId="7" fillId="0" fontId="9" numFmtId="0" xfId="0" applyAlignment="1" applyBorder="1" applyFont="1">
      <alignment readingOrder="0" shrinkToFit="0" vertical="center" wrapText="1"/>
    </xf>
    <xf borderId="7" fillId="0" fontId="17" numFmtId="0" xfId="0" applyAlignment="1" applyBorder="1" applyFont="1">
      <alignment horizontal="left" shrinkToFit="0" vertical="center" wrapText="1"/>
    </xf>
    <xf borderId="7" fillId="18" fontId="16" numFmtId="0" xfId="0" applyAlignment="1" applyBorder="1" applyFill="1" applyFont="1">
      <alignment horizontal="left" readingOrder="0" shrinkToFit="0" vertical="center" wrapText="1"/>
    </xf>
    <xf borderId="4" fillId="0" fontId="27" numFmtId="0" xfId="0" applyAlignment="1" applyBorder="1" applyFont="1">
      <alignment readingOrder="0" shrinkToFit="0" vertical="center" wrapText="1"/>
    </xf>
    <xf borderId="4" fillId="0" fontId="17" numFmtId="0" xfId="0" applyAlignment="1" applyBorder="1" applyFont="1">
      <alignment horizontal="left" shrinkToFit="0" vertical="center" wrapText="1"/>
    </xf>
    <xf borderId="4" fillId="5" fontId="16" numFmtId="0" xfId="0" applyAlignment="1" applyBorder="1" applyFont="1">
      <alignment horizontal="center" shrinkToFit="0" vertical="center" wrapText="1"/>
    </xf>
    <xf borderId="4" fillId="18" fontId="16" numFmtId="0" xfId="0" applyAlignment="1" applyBorder="1" applyFont="1">
      <alignment horizontal="left" shrinkToFit="0" vertical="center" wrapText="1"/>
    </xf>
    <xf borderId="4" fillId="3" fontId="9" numFmtId="0" xfId="0" applyAlignment="1" applyBorder="1" applyFont="1">
      <alignment shrinkToFit="0" vertical="top" wrapText="1"/>
    </xf>
    <xf borderId="4" fillId="0" fontId="36" numFmtId="0" xfId="0" applyAlignment="1" applyBorder="1" applyFont="1">
      <alignment shrinkToFit="0" vertical="center" wrapText="1"/>
    </xf>
    <xf borderId="4" fillId="0" fontId="37" numFmtId="0" xfId="0" applyBorder="1" applyFont="1"/>
    <xf borderId="4" fillId="0" fontId="5" numFmtId="0" xfId="0" applyAlignment="1" applyBorder="1" applyFont="1">
      <alignment shrinkToFit="0" vertical="center" wrapText="1"/>
    </xf>
    <xf borderId="4" fillId="0" fontId="5" numFmtId="0" xfId="0" applyAlignment="1" applyBorder="1" applyFont="1">
      <alignment shrinkToFit="0" wrapText="1"/>
    </xf>
    <xf borderId="0" fillId="0" fontId="21" numFmtId="0" xfId="0" applyAlignment="1" applyFont="1">
      <alignment horizontal="center"/>
    </xf>
    <xf borderId="0" fillId="0" fontId="36" numFmtId="0" xfId="0" applyAlignment="1" applyFont="1">
      <alignment shrinkToFit="0" vertical="center" wrapText="1"/>
    </xf>
    <xf borderId="0" fillId="0" fontId="5" numFmtId="0" xfId="0" applyAlignment="1" applyFont="1">
      <alignment vertical="center"/>
    </xf>
    <xf borderId="0" fillId="0" fontId="5" numFmtId="0" xfId="0" applyAlignment="1" applyFont="1">
      <alignment shrinkToFit="0" vertical="center" wrapText="1"/>
    </xf>
    <xf borderId="0" fillId="0" fontId="38" numFmtId="0" xfId="0" applyFont="1"/>
    <xf borderId="0" fillId="0" fontId="38" numFmtId="0" xfId="0" applyAlignment="1" applyFont="1">
      <alignment shrinkToFit="0" wrapText="1"/>
    </xf>
    <xf borderId="0" fillId="0" fontId="37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21" numFmtId="0" xfId="0" applyFont="1"/>
    <xf borderId="1" fillId="19" fontId="39" numFmtId="0" xfId="0" applyAlignment="1" applyBorder="1" applyFill="1" applyFont="1">
      <alignment horizontal="center" shrinkToFit="0" wrapText="1"/>
    </xf>
    <xf borderId="1" fillId="19" fontId="40" numFmtId="0" xfId="0" applyAlignment="1" applyBorder="1" applyFont="1">
      <alignment shrinkToFit="0" wrapText="1"/>
    </xf>
    <xf borderId="74" fillId="19" fontId="40" numFmtId="0" xfId="0" applyBorder="1" applyFont="1"/>
    <xf borderId="1" fillId="0" fontId="41" numFmtId="0" xfId="0" applyAlignment="1" applyBorder="1" applyFont="1">
      <alignment shrinkToFit="0" vertical="center" wrapText="1"/>
    </xf>
    <xf borderId="2" fillId="0" fontId="41" numFmtId="0" xfId="0" applyAlignment="1" applyBorder="1" applyFont="1">
      <alignment vertical="center"/>
    </xf>
    <xf borderId="75" fillId="19" fontId="24" numFmtId="0" xfId="0" applyAlignment="1" applyBorder="1" applyFont="1">
      <alignment horizontal="center" shrinkToFit="0" vertical="center" wrapText="1"/>
    </xf>
    <xf borderId="76" fillId="19" fontId="24" numFmtId="0" xfId="0" applyAlignment="1" applyBorder="1" applyFont="1">
      <alignment horizontal="center" shrinkToFit="0" vertical="center" wrapText="1"/>
    </xf>
    <xf borderId="74" fillId="19" fontId="24" numFmtId="0" xfId="0" applyAlignment="1" applyBorder="1" applyFont="1">
      <alignment horizontal="center" vertical="center"/>
    </xf>
    <xf borderId="0" fillId="0" fontId="5" numFmtId="0" xfId="0" applyAlignment="1" applyFont="1">
      <alignment horizontal="center" vertical="center"/>
    </xf>
    <xf borderId="77" fillId="0" fontId="2" numFmtId="0" xfId="0" applyBorder="1" applyFont="1"/>
    <xf borderId="78" fillId="19" fontId="24" numFmtId="0" xfId="0" applyAlignment="1" applyBorder="1" applyFont="1">
      <alignment horizontal="center" vertical="center"/>
    </xf>
    <xf borderId="7" fillId="20" fontId="42" numFmtId="0" xfId="0" applyAlignment="1" applyBorder="1" applyFill="1" applyFont="1">
      <alignment horizontal="center" shrinkToFit="0" vertical="center" wrapText="1"/>
    </xf>
    <xf borderId="4" fillId="3" fontId="41" numFmtId="0" xfId="0" applyAlignment="1" applyBorder="1" applyFont="1">
      <alignment horizontal="left" shrinkToFit="0" vertical="center" wrapText="1"/>
    </xf>
    <xf borderId="4" fillId="3" fontId="43" numFmtId="0" xfId="0" applyAlignment="1" applyBorder="1" applyFont="1">
      <alignment shrinkToFit="0" vertical="top" wrapText="1"/>
    </xf>
    <xf borderId="4" fillId="0" fontId="44" numFmtId="0" xfId="0" applyAlignment="1" applyBorder="1" applyFont="1">
      <alignment readingOrder="0" shrinkToFit="0" vertical="top" wrapText="1"/>
    </xf>
    <xf borderId="75" fillId="21" fontId="42" numFmtId="0" xfId="0" applyAlignment="1" applyBorder="1" applyFill="1" applyFont="1">
      <alignment horizontal="left" readingOrder="0" shrinkToFit="0" vertical="center" wrapText="1"/>
    </xf>
    <xf borderId="3" fillId="0" fontId="44" numFmtId="0" xfId="0" applyAlignment="1" applyBorder="1" applyFont="1">
      <alignment readingOrder="0" shrinkToFit="0" vertical="center" wrapText="1"/>
    </xf>
    <xf borderId="75" fillId="16" fontId="42" numFmtId="0" xfId="0" applyAlignment="1" applyBorder="1" applyFont="1">
      <alignment horizontal="left" shrinkToFit="0" vertical="center" wrapText="1"/>
    </xf>
    <xf borderId="4" fillId="0" fontId="44" numFmtId="0" xfId="0" applyAlignment="1" applyBorder="1" applyFont="1">
      <alignment readingOrder="0" shrinkToFit="0" vertical="center" wrapText="1"/>
    </xf>
    <xf borderId="4" fillId="22" fontId="41" numFmtId="0" xfId="0" applyAlignment="1" applyBorder="1" applyFill="1" applyFont="1">
      <alignment horizontal="left" shrinkToFit="0" vertical="center" wrapText="1"/>
    </xf>
    <xf borderId="4" fillId="3" fontId="44" numFmtId="0" xfId="0" applyAlignment="1" applyBorder="1" applyFont="1">
      <alignment shrinkToFit="0" vertical="center" wrapText="1"/>
    </xf>
    <xf borderId="4" fillId="3" fontId="41" numFmtId="0" xfId="0" applyAlignment="1" applyBorder="1" applyFont="1">
      <alignment horizontal="center" vertical="center"/>
    </xf>
    <xf borderId="4" fillId="3" fontId="41" numFmtId="0" xfId="0" applyAlignment="1" applyBorder="1" applyFont="1">
      <alignment horizontal="center" shrinkToFit="0" vertical="center" wrapText="1"/>
    </xf>
    <xf borderId="4" fillId="3" fontId="41" numFmtId="0" xfId="0" applyAlignment="1" applyBorder="1" applyFont="1">
      <alignment horizontal="left" vertical="center"/>
    </xf>
    <xf borderId="75" fillId="23" fontId="42" numFmtId="0" xfId="0" applyAlignment="1" applyBorder="1" applyFill="1" applyFont="1">
      <alignment horizontal="left" shrinkToFit="0" vertical="center" wrapText="1"/>
    </xf>
    <xf borderId="4" fillId="0" fontId="41" numFmtId="0" xfId="0" applyAlignment="1" applyBorder="1" applyFont="1">
      <alignment horizontal="left" shrinkToFit="0" vertical="center" wrapText="1"/>
    </xf>
    <xf borderId="0" fillId="0" fontId="45" numFmtId="0" xfId="0" applyAlignment="1" applyFont="1">
      <alignment readingOrder="0"/>
    </xf>
    <xf borderId="4" fillId="3" fontId="46" numFmtId="0" xfId="0" applyAlignment="1" applyBorder="1" applyFont="1">
      <alignment horizontal="center" shrinkToFit="0" vertical="center" wrapText="1"/>
    </xf>
    <xf borderId="4" fillId="3" fontId="44" numFmtId="0" xfId="0" applyAlignment="1" applyBorder="1" applyFont="1">
      <alignment vertical="center"/>
    </xf>
    <xf borderId="4" fillId="3" fontId="41" numFmtId="0" xfId="0" applyAlignment="1" applyBorder="1" applyFont="1">
      <alignment vertical="center"/>
    </xf>
    <xf borderId="0" fillId="0" fontId="47" numFmtId="0" xfId="0" applyAlignment="1" applyFont="1">
      <alignment shrinkToFit="0" wrapText="1"/>
    </xf>
    <xf borderId="0" fillId="0" fontId="47" numFmtId="0" xfId="0" applyAlignment="1" applyFont="1">
      <alignment vertical="center"/>
    </xf>
    <xf borderId="0" fillId="0" fontId="47" numFmtId="0" xfId="0" applyFont="1"/>
    <xf borderId="0" fillId="0" fontId="48" numFmtId="0" xfId="0" applyAlignment="1" applyFont="1">
      <alignment readingOrder="0"/>
    </xf>
    <xf borderId="79" fillId="3" fontId="49" numFmtId="0" xfId="0" applyAlignment="1" applyBorder="1" applyFont="1">
      <alignment readingOrder="0"/>
    </xf>
    <xf borderId="79" fillId="3" fontId="50" numFmtId="0" xfId="0" applyBorder="1" applyFont="1"/>
    <xf borderId="0" fillId="0" fontId="51" numFmtId="0" xfId="0" applyAlignment="1" applyFont="1">
      <alignment vertical="bottom"/>
    </xf>
    <xf borderId="0" fillId="0" fontId="52" numFmtId="0" xfId="0" applyAlignment="1" applyFont="1">
      <alignment vertical="bottom"/>
    </xf>
    <xf borderId="0" fillId="0" fontId="53" numFmtId="0" xfId="0" applyAlignment="1" applyFont="1">
      <alignment readingOrder="0" vertical="bottom"/>
    </xf>
    <xf borderId="0" fillId="0" fontId="21" numFmtId="0" xfId="0" applyAlignment="1" applyFont="1">
      <alignment vertical="bottom"/>
    </xf>
    <xf borderId="0" fillId="0" fontId="54" numFmtId="0" xfId="0" applyFont="1"/>
    <xf borderId="80" fillId="6" fontId="14" numFmtId="0" xfId="0" applyAlignment="1" applyBorder="1" applyFont="1">
      <alignment horizontal="center"/>
    </xf>
    <xf borderId="0" fillId="0" fontId="55" numFmtId="0" xfId="0" applyFont="1"/>
    <xf borderId="1" fillId="0" fontId="5" numFmtId="0" xfId="0" applyBorder="1" applyFont="1"/>
    <xf borderId="4" fillId="6" fontId="24" numFmtId="0" xfId="0" applyAlignment="1" applyBorder="1" applyFont="1">
      <alignment horizontal="center"/>
    </xf>
    <xf borderId="81" fillId="6" fontId="24" numFmtId="0" xfId="0" applyAlignment="1" applyBorder="1" applyFont="1">
      <alignment horizontal="center"/>
    </xf>
    <xf borderId="0" fillId="0" fontId="56" numFmtId="0" xfId="0" applyFont="1"/>
    <xf borderId="82" fillId="20" fontId="24" numFmtId="0" xfId="0" applyBorder="1" applyFont="1"/>
    <xf borderId="83" fillId="7" fontId="56" numFmtId="0" xfId="0" applyBorder="1" applyFont="1"/>
    <xf borderId="75" fillId="7" fontId="56" numFmtId="0" xfId="0" applyAlignment="1" applyBorder="1" applyFont="1">
      <alignment horizontal="center"/>
    </xf>
    <xf borderId="78" fillId="7" fontId="56" numFmtId="0" xfId="0" applyBorder="1" applyFont="1"/>
    <xf borderId="84" fillId="20" fontId="24" numFmtId="0" xfId="0" applyAlignment="1" applyBorder="1" applyFont="1">
      <alignment horizontal="left"/>
    </xf>
    <xf borderId="85" fillId="0" fontId="2" numFmtId="0" xfId="0" applyBorder="1" applyFont="1"/>
    <xf borderId="83" fillId="7" fontId="56" numFmtId="0" xfId="0" applyAlignment="1" applyBorder="1" applyFont="1">
      <alignment horizontal="center"/>
    </xf>
    <xf borderId="78" fillId="7" fontId="56" numFmtId="0" xfId="0" applyAlignment="1" applyBorder="1" applyFont="1">
      <alignment horizontal="center"/>
    </xf>
    <xf borderId="81" fillId="7" fontId="56" numFmtId="0" xfId="0" applyAlignment="1" applyBorder="1" applyFont="1">
      <alignment horizontal="center"/>
    </xf>
    <xf borderId="82" fillId="12" fontId="24" numFmtId="0" xfId="0" applyBorder="1" applyFont="1"/>
    <xf borderId="83" fillId="24" fontId="56" numFmtId="0" xfId="0" applyBorder="1" applyFill="1" applyFont="1"/>
    <xf borderId="75" fillId="24" fontId="56" numFmtId="0" xfId="0" applyAlignment="1" applyBorder="1" applyFont="1">
      <alignment horizontal="center"/>
    </xf>
    <xf borderId="78" fillId="24" fontId="56" numFmtId="0" xfId="0" applyBorder="1" applyFont="1"/>
    <xf borderId="84" fillId="21" fontId="24" numFmtId="0" xfId="0" applyAlignment="1" applyBorder="1" applyFont="1">
      <alignment horizontal="left"/>
    </xf>
    <xf borderId="83" fillId="24" fontId="56" numFmtId="0" xfId="0" applyAlignment="1" applyBorder="1" applyFont="1">
      <alignment horizontal="center"/>
    </xf>
    <xf borderId="78" fillId="24" fontId="56" numFmtId="0" xfId="0" applyAlignment="1" applyBorder="1" applyFont="1">
      <alignment horizontal="center"/>
    </xf>
    <xf borderId="82" fillId="16" fontId="24" numFmtId="0" xfId="0" applyBorder="1" applyFont="1"/>
    <xf borderId="83" fillId="25" fontId="56" numFmtId="0" xfId="0" applyBorder="1" applyFill="1" applyFont="1"/>
    <xf borderId="75" fillId="25" fontId="56" numFmtId="0" xfId="0" applyAlignment="1" applyBorder="1" applyFont="1">
      <alignment horizontal="center"/>
    </xf>
    <xf borderId="78" fillId="25" fontId="56" numFmtId="0" xfId="0" applyBorder="1" applyFont="1"/>
    <xf borderId="84" fillId="16" fontId="24" numFmtId="0" xfId="0" applyAlignment="1" applyBorder="1" applyFont="1">
      <alignment horizontal="left"/>
    </xf>
    <xf borderId="83" fillId="25" fontId="56" numFmtId="0" xfId="0" applyAlignment="1" applyBorder="1" applyFont="1">
      <alignment horizontal="center"/>
    </xf>
    <xf borderId="78" fillId="25" fontId="57" numFmtId="0" xfId="0" applyAlignment="1" applyBorder="1" applyFont="1">
      <alignment horizontal="center"/>
    </xf>
    <xf borderId="78" fillId="25" fontId="56" numFmtId="0" xfId="0" applyAlignment="1" applyBorder="1" applyFont="1">
      <alignment horizontal="center"/>
    </xf>
    <xf borderId="82" fillId="26" fontId="24" numFmtId="0" xfId="0" applyBorder="1" applyFill="1" applyFont="1"/>
    <xf borderId="83" fillId="24" fontId="56" numFmtId="0" xfId="0" applyAlignment="1" applyBorder="1" applyFont="1">
      <alignment horizontal="left"/>
    </xf>
    <xf borderId="78" fillId="24" fontId="56" numFmtId="0" xfId="0" applyAlignment="1" applyBorder="1" applyFont="1">
      <alignment horizontal="left"/>
    </xf>
    <xf borderId="84" fillId="26" fontId="24" numFmtId="0" xfId="0" applyAlignment="1" applyBorder="1" applyFont="1">
      <alignment horizontal="left"/>
    </xf>
    <xf borderId="78" fillId="24" fontId="57" numFmtId="0" xfId="0" applyAlignment="1" applyBorder="1" applyFont="1">
      <alignment horizontal="center"/>
    </xf>
    <xf borderId="82" fillId="27" fontId="24" numFmtId="0" xfId="0" applyBorder="1" applyFill="1" applyFont="1"/>
    <xf borderId="83" fillId="6" fontId="56" numFmtId="0" xfId="0" applyAlignment="1" applyBorder="1" applyFont="1">
      <alignment horizontal="left"/>
    </xf>
    <xf borderId="75" fillId="6" fontId="56" numFmtId="0" xfId="0" applyAlignment="1" applyBorder="1" applyFont="1">
      <alignment horizontal="center"/>
    </xf>
    <xf borderId="78" fillId="6" fontId="56" numFmtId="0" xfId="0" applyAlignment="1" applyBorder="1" applyFont="1">
      <alignment horizontal="left"/>
    </xf>
    <xf borderId="84" fillId="27" fontId="24" numFmtId="0" xfId="0" applyAlignment="1" applyBorder="1" applyFont="1">
      <alignment horizontal="left"/>
    </xf>
    <xf borderId="83" fillId="6" fontId="56" numFmtId="0" xfId="0" applyAlignment="1" applyBorder="1" applyFont="1">
      <alignment horizontal="center"/>
    </xf>
    <xf borderId="78" fillId="6" fontId="57" numFmtId="0" xfId="0" applyAlignment="1" applyBorder="1" applyFont="1">
      <alignment horizontal="center"/>
    </xf>
    <xf borderId="78" fillId="6" fontId="56" numFmtId="0" xfId="0" applyAlignment="1" applyBorder="1" applyFont="1">
      <alignment horizontal="center"/>
    </xf>
    <xf borderId="82" fillId="28" fontId="24" numFmtId="0" xfId="0" applyBorder="1" applyFill="1" applyFont="1"/>
    <xf borderId="83" fillId="29" fontId="56" numFmtId="0" xfId="0" applyAlignment="1" applyBorder="1" applyFill="1" applyFont="1">
      <alignment horizontal="left"/>
    </xf>
    <xf borderId="75" fillId="29" fontId="56" numFmtId="0" xfId="0" applyAlignment="1" applyBorder="1" applyFont="1">
      <alignment horizontal="center"/>
    </xf>
    <xf borderId="78" fillId="29" fontId="56" numFmtId="0" xfId="0" applyAlignment="1" applyBorder="1" applyFont="1">
      <alignment horizontal="left"/>
    </xf>
    <xf borderId="84" fillId="28" fontId="24" numFmtId="0" xfId="0" applyAlignment="1" applyBorder="1" applyFont="1">
      <alignment horizontal="left"/>
    </xf>
    <xf borderId="83" fillId="29" fontId="56" numFmtId="0" xfId="0" applyAlignment="1" applyBorder="1" applyFont="1">
      <alignment horizontal="center"/>
    </xf>
    <xf borderId="78" fillId="29" fontId="57" numFmtId="0" xfId="0" applyAlignment="1" applyBorder="1" applyFont="1">
      <alignment horizontal="center"/>
    </xf>
    <xf borderId="78" fillId="29" fontId="56" numFmtId="0" xfId="0" applyAlignment="1" applyBorder="1" applyFont="1">
      <alignment horizontal="center"/>
    </xf>
    <xf borderId="82" fillId="30" fontId="24" numFmtId="0" xfId="0" applyBorder="1" applyFill="1" applyFont="1"/>
    <xf borderId="83" fillId="31" fontId="56" numFmtId="0" xfId="0" applyAlignment="1" applyBorder="1" applyFill="1" applyFont="1">
      <alignment horizontal="left"/>
    </xf>
    <xf borderId="75" fillId="31" fontId="56" numFmtId="0" xfId="0" applyAlignment="1" applyBorder="1" applyFont="1">
      <alignment horizontal="center"/>
    </xf>
    <xf borderId="78" fillId="31" fontId="56" numFmtId="0" xfId="0" applyAlignment="1" applyBorder="1" applyFont="1">
      <alignment horizontal="left"/>
    </xf>
    <xf borderId="86" fillId="30" fontId="24" numFmtId="0" xfId="0" applyAlignment="1" applyBorder="1" applyFont="1">
      <alignment horizontal="left"/>
    </xf>
    <xf borderId="78" fillId="31" fontId="56" numFmtId="0" xfId="0" applyAlignment="1" applyBorder="1" applyFont="1">
      <alignment horizontal="center"/>
    </xf>
    <xf borderId="83" fillId="31" fontId="56" numFmtId="0" xfId="0" applyAlignment="1" applyBorder="1" applyFont="1">
      <alignment horizontal="center"/>
    </xf>
    <xf borderId="78" fillId="31" fontId="57" numFmtId="0" xfId="0" applyAlignment="1" applyBorder="1" applyFont="1">
      <alignment horizontal="center"/>
    </xf>
    <xf borderId="82" fillId="32" fontId="24" numFmtId="0" xfId="0" applyBorder="1" applyFill="1" applyFont="1"/>
    <xf borderId="83" fillId="33" fontId="56" numFmtId="0" xfId="0" applyAlignment="1" applyBorder="1" applyFill="1" applyFont="1">
      <alignment horizontal="left"/>
    </xf>
    <xf borderId="75" fillId="33" fontId="56" numFmtId="0" xfId="0" applyAlignment="1" applyBorder="1" applyFont="1">
      <alignment horizontal="center"/>
    </xf>
    <xf borderId="78" fillId="33" fontId="56" numFmtId="0" xfId="0" applyAlignment="1" applyBorder="1" applyFont="1">
      <alignment horizontal="left"/>
    </xf>
    <xf borderId="86" fillId="32" fontId="24" numFmtId="0" xfId="0" applyAlignment="1" applyBorder="1" applyFont="1">
      <alignment horizontal="left"/>
    </xf>
    <xf borderId="78" fillId="33" fontId="56" numFmtId="0" xfId="0" applyAlignment="1" applyBorder="1" applyFont="1">
      <alignment horizontal="center"/>
    </xf>
    <xf borderId="82" fillId="34" fontId="24" numFmtId="0" xfId="0" applyBorder="1" applyFill="1" applyFont="1"/>
    <xf borderId="83" fillId="16" fontId="56" numFmtId="0" xfId="0" applyAlignment="1" applyBorder="1" applyFont="1">
      <alignment horizontal="left"/>
    </xf>
    <xf borderId="75" fillId="16" fontId="56" numFmtId="0" xfId="0" applyAlignment="1" applyBorder="1" applyFont="1">
      <alignment horizontal="center"/>
    </xf>
    <xf borderId="78" fillId="16" fontId="56" numFmtId="0" xfId="0" applyAlignment="1" applyBorder="1" applyFont="1">
      <alignment horizontal="left"/>
    </xf>
    <xf borderId="86" fillId="34" fontId="24" numFmtId="0" xfId="0" applyAlignment="1" applyBorder="1" applyFont="1">
      <alignment horizontal="center"/>
    </xf>
    <xf borderId="78" fillId="16" fontId="56" numFmtId="0" xfId="0" applyAlignment="1" applyBorder="1" applyFont="1">
      <alignment horizontal="center"/>
    </xf>
    <xf borderId="82" fillId="23" fontId="24" numFmtId="0" xfId="0" applyBorder="1" applyFont="1"/>
    <xf borderId="83" fillId="3" fontId="56" numFmtId="0" xfId="0" applyAlignment="1" applyBorder="1" applyFont="1">
      <alignment horizontal="left"/>
    </xf>
    <xf borderId="75" fillId="3" fontId="56" numFmtId="0" xfId="0" applyAlignment="1" applyBorder="1" applyFont="1">
      <alignment horizontal="center"/>
    </xf>
    <xf borderId="78" fillId="3" fontId="56" numFmtId="0" xfId="0" applyAlignment="1" applyBorder="1" applyFont="1">
      <alignment horizontal="left"/>
    </xf>
    <xf borderId="75" fillId="23" fontId="24" numFmtId="0" xfId="0" applyAlignment="1" applyBorder="1" applyFont="1">
      <alignment horizontal="center"/>
    </xf>
    <xf borderId="6" fillId="0" fontId="56" numFmtId="0" xfId="0" applyAlignment="1" applyBorder="1" applyFont="1">
      <alignment horizontal="center"/>
    </xf>
    <xf borderId="0" fillId="0" fontId="57" numFmtId="0" xfId="0" applyFont="1"/>
    <xf borderId="4" fillId="0" fontId="58" numFmtId="0" xfId="0" applyAlignment="1" applyBorder="1" applyFont="1">
      <alignment shrinkToFit="0" wrapText="1"/>
    </xf>
    <xf borderId="4" fillId="0" fontId="8" numFmtId="0" xfId="0" applyBorder="1" applyFont="1"/>
    <xf borderId="4" fillId="0" fontId="5" numFmtId="0" xfId="0" applyBorder="1" applyFont="1"/>
    <xf borderId="4" fillId="0" fontId="59" numFmtId="0" xfId="0" applyAlignment="1" applyBorder="1" applyFont="1">
      <alignment shrinkToFit="0" wrapText="1"/>
    </xf>
    <xf borderId="1" fillId="0" fontId="60" numFmtId="0" xfId="0" applyAlignment="1" applyBorder="1" applyFont="1">
      <alignment shrinkToFit="0" wrapText="1"/>
    </xf>
    <xf borderId="0" fillId="0" fontId="58" numFmtId="0" xfId="0" applyAlignment="1" applyFont="1">
      <alignment shrinkToFit="0" wrapText="1"/>
    </xf>
    <xf borderId="28" fillId="13" fontId="61" numFmtId="0" xfId="0" applyAlignment="1" applyBorder="1" applyFont="1">
      <alignment shrinkToFit="0" wrapText="1"/>
    </xf>
    <xf borderId="0" fillId="0" fontId="62" numFmtId="0" xfId="0" applyFont="1"/>
    <xf borderId="4" fillId="19" fontId="62" numFmtId="0" xfId="0" applyBorder="1" applyFont="1"/>
    <xf borderId="4" fillId="35" fontId="61" numFmtId="0" xfId="0" applyAlignment="1" applyBorder="1" applyFill="1" applyFont="1">
      <alignment horizontal="left"/>
    </xf>
    <xf borderId="81" fillId="35" fontId="61" numFmtId="0" xfId="0" applyAlignment="1" applyBorder="1" applyFont="1">
      <alignment shrinkToFit="0" wrapText="1"/>
    </xf>
    <xf borderId="83" fillId="35" fontId="61" numFmtId="0" xfId="0" applyBorder="1" applyFont="1"/>
    <xf borderId="83" fillId="35" fontId="62" numFmtId="0" xfId="0" applyBorder="1" applyFont="1"/>
    <xf borderId="15" fillId="0" fontId="63" numFmtId="0" xfId="0" applyAlignment="1" applyBorder="1" applyFont="1">
      <alignment horizontal="left" shrinkToFit="0" wrapText="1"/>
    </xf>
    <xf borderId="6" fillId="0" fontId="59" numFmtId="0" xfId="0" applyBorder="1" applyFont="1"/>
    <xf borderId="18" fillId="0" fontId="59" numFmtId="0" xfId="0" applyBorder="1" applyFont="1"/>
    <xf borderId="3" fillId="0" fontId="59" numFmtId="0" xfId="0" applyBorder="1" applyFont="1"/>
    <xf borderId="7" fillId="0" fontId="5" numFmtId="0" xfId="0" applyBorder="1" applyFont="1"/>
    <xf borderId="8" fillId="0" fontId="59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19" Type="http://schemas.openxmlformats.org/officeDocument/2006/relationships/worksheet" Target="worksheets/sheet15.xml"/><Relationship Id="rId6" Type="http://schemas.openxmlformats.org/officeDocument/2006/relationships/worksheet" Target="worksheets/sheet2.xml"/><Relationship Id="rId18" Type="http://schemas.openxmlformats.org/officeDocument/2006/relationships/worksheet" Target="worksheets/sheet14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ocumenttasks/documenttask1.xml><?xml version="1.0" encoding="utf-8"?>
<Tasks xmlns="http://schemas.microsoft.com/office/tasks/2019/documenttasks"/>
</file>

<file path=xl/documenttasks/documenttask2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Istruzione Adulti USR Emilia-Romagna" id="{33f8ca3b-e877-4b80-bcb2-95e4d9604772}" providerId="google-sheets"/>
  <x18tc:person displayName="Alessandro Borri" id="{f5b3be63-a750-42ad-b987-9066324a51e2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C53" dT="2026-04-07T20:34:44.00" personId="{f5b3be63-a750-42ad-b987-9066324a51e2}" id="{ad33064c-225c-4601-88a9-fe2cf7608eb8}" done="1">
    <x18tc:text xml:space="preserve">le competenze non funzionano come sopra</x18tc:text>
  </x18tc:threadedComment>
  <x18tc:threadedComment ref="C53" dT="2026-04-08T06:42:19.00" personId="{33f8ca3b-e877-4b80-bcb2-95e4d9604772}" id="{5b9fdc43-5e2d-45c5-b295-d11bbf3313d5}" parentId="{ad33064c-225c-4601-88a9-fe2cf7608eb8}">
    <x18tc:text xml:space="preserve">io non capisco...intendi non riesci a selezionare le abilità  in elenco? "come sopra" penso si riferisca a tutta quella parte...</x18tc:text>
  </x18tc:threadedComment>
  <x18tc:threadedComment ref="B44" dT="2026-04-07T17:43:21.00" personId="{33f8ca3b-e877-4b80-bcb2-95e4d9604772}" id="{5289552b-3c1c-4158-827f-ca5fa3a28abb}" done="1">
    <x18tc:text xml:space="preserve">DA AGGIUNGERE?</x18tc:text>
  </x18tc:threadedComment>
  <x18tc:threadedComment ref="Q40" dT="2026-04-07T20:31:51.00" personId="{f5b3be63-a750-42ad-b987-9066324a51e2}" id="{61151b53-b953-4f43-b745-ae4b6d693529}" done="1">
    <x18tc:text xml:space="preserve">Invertire B41 e B42</x18tc:text>
  </x18tc:threadedComment>
  <x18tc:threadedComment ref="Q40" dT="2026-04-08T06:43:07.00" personId="{33f8ca3b-e877-4b80-bcb2-95e4d9604772}" id="{589ba66f-f3ed-4c5a-8c97-98e19f8287b3}" parentId="{61151b53-b953-4f43-b745-ae4b6d693529}">
    <x18tc:text xml:space="preserve">forse intendevi B40 e B41 ora lo faccio</x18tc:text>
  </x18tc:threadedComment>
</x18tc:ThreadedComments>
</file>

<file path=xl/threadedComments/threadedComment2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F7" dT="2026-04-07T19:44:42.00" personId="{f5b3be63-a750-42ad-b987-9066324a51e2}" id="{49c9b0d3-b203-4634-a624-54177279d5f9}" done="1">
    <x18tc:text xml:space="preserve">Inserire ATTIVITA' IN PICCOLI GRUPPI</x18tc:text>
  </x18tc:threadedComment>
  <x18tc:threadedComment ref="F23" dT="2026-04-07T19:47:30.00" personId="{f5b3be63-a750-42ad-b987-9066324a51e2}" id="{be001b41-6abb-405d-98a7-4fe33faf9a03}" done="1">
    <x18tc:text xml:space="preserve">ATTIVITA' A PICCOLI GRUPPI</x18tc:text>
  </x18tc:threadedComment>
  <x18tc:threadedComment ref="F23" dT="2026-04-08T06:24:16.00" personId="{33f8ca3b-e877-4b80-bcb2-95e4d9604772}" id="{752ecee1-cb05-44a2-9bfb-582557fc343e}" parentId="{be001b41-6abb-405d-98a7-4fe33faf9a03}">
    <x18tc:text xml:space="preserve">Contrassegnato come risolto</x18tc:text>
  </x18tc:threadedComment>
  <x18tc:threadedComment ref="F16" dT="2026-04-07T19:46:42.00" personId="{f5b3be63-a750-42ad-b987-9066324a51e2}" id="{e0a6483c-a844-4f73-bbb2-4e462217591d}" done="1">
    <x18tc:text xml:space="preserve">ATTIVITA' IN PICCOLI GRUPPI</x18tc:text>
  </x18tc:threadedComment>
  <x18tc:threadedComment ref="A3" dT="2026-04-07T17:26:51.00" personId="{33f8ca3b-e877-4b80-bcb2-95e4d9604772}" id="{2611b95f-9840-47b1-b4ed-384f7017973e}" done="0">
    <x18tc:text xml:space="preserve">dare titolo alla fase 1 e 2, oppure le facciamo diventare 6 fasi e ognuna è anche sottoarticolata. che dici?</x18tc:text>
  </x18tc:threadedComment>
  <x18tc:threadedComment ref="F8" dT="2026-04-07T19:45:43.00" personId="{f5b3be63-a750-42ad-b987-9066324a51e2}" id="{b963b31a-8890-49fb-900f-b9b88cbb6eeb}" done="1">
    <x18tc:text xml:space="preserve">Come sopra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1.xml"/><Relationship Id="rId5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microsoft.com/office/2017/10/relationships/threadedComment" Target="../threadedComments/threadedComment2.xml"/><Relationship Id="rId3" Type="http://schemas.microsoft.com/office/2019/04/relationships/documenttask" Target="../documenttasks/documenttask2.xml"/><Relationship Id="rId4" Type="http://schemas.openxmlformats.org/officeDocument/2006/relationships/drawing" Target="../drawings/drawing3.xml"/><Relationship Id="rId5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20" Type="http://schemas.openxmlformats.org/officeDocument/2006/relationships/hyperlink" Target="https://api.whatsapp.com/send?phone=+393202480863&amp;text=fundoo" TargetMode="External"/><Relationship Id="rId11" Type="http://schemas.openxmlformats.org/officeDocument/2006/relationships/hyperlink" Target="https://drive.google.com/file/d/1vk1rCInPhkaaWQyyvRxygGi5xR8tNZzF/view?usp=drive_link" TargetMode="External"/><Relationship Id="rId10" Type="http://schemas.openxmlformats.org/officeDocument/2006/relationships/hyperlink" Target="https://drive.google.com/file/d/1xtblFM2E4uE86B-QLHPHwjQAycUwWQVn/view?usp=drive_link" TargetMode="External"/><Relationship Id="rId21" Type="http://schemas.openxmlformats.org/officeDocument/2006/relationships/drawing" Target="../drawings/drawing8.xml"/><Relationship Id="rId13" Type="http://schemas.openxmlformats.org/officeDocument/2006/relationships/hyperlink" Target="https://drive.google.com/file/d/1dLqm3UaooXzdfwOJhqGfpw_ohrzoTWyp/view?usp=drive_link" TargetMode="External"/><Relationship Id="rId12" Type="http://schemas.openxmlformats.org/officeDocument/2006/relationships/hyperlink" Target="https://drive.google.com/file/d/1xOpvGIjIUjGrp8REge5wel3IcQH5s5uf/view?usp=drive_link" TargetMode="External"/><Relationship Id="rId1" Type="http://schemas.openxmlformats.org/officeDocument/2006/relationships/hyperlink" Target="https://drive.google.com/file/d/1t3QQLLKpaBDxPOQJ_6SL0c2sxRTl4MFN/view?usp=drive_link" TargetMode="External"/><Relationship Id="rId2" Type="http://schemas.openxmlformats.org/officeDocument/2006/relationships/hyperlink" Target="https://drive.google.com/file/d/1vdRB61hGuPfmaoYq0Gd_TYqrQBWamscj/view?usp=drive_link" TargetMode="External"/><Relationship Id="rId3" Type="http://schemas.openxmlformats.org/officeDocument/2006/relationships/hyperlink" Target="https://drive.google.com/file/d/1GG86KRzx3WGDy8ST2_2M730_tvcHONbq/view?usp=drive_link" TargetMode="External"/><Relationship Id="rId4" Type="http://schemas.openxmlformats.org/officeDocument/2006/relationships/hyperlink" Target="https://drive.google.com/file/d/1NudK4I8WR6M_QLyulAF38ruIUSkfJl97/view?usp=drive_link" TargetMode="External"/><Relationship Id="rId9" Type="http://schemas.openxmlformats.org/officeDocument/2006/relationships/hyperlink" Target="https://drive.google.com/file/d/1HZwHB2DpFJrd7sq04JoIVNqq7c_8ssID/view?usp=drive_link" TargetMode="External"/><Relationship Id="rId15" Type="http://schemas.openxmlformats.org/officeDocument/2006/relationships/hyperlink" Target="https://drive.google.com/file/d/1fUQLhwb4LXL1rBnQqkxQ9qeSnS7cclNw/view?usp=drive_link" TargetMode="External"/><Relationship Id="rId14" Type="http://schemas.openxmlformats.org/officeDocument/2006/relationships/hyperlink" Target="https://drive.google.com/file/d/1tX0pJM5i5gIWJwXvWRIZG5pOEI88dSXi/view?usp=drive_link" TargetMode="External"/><Relationship Id="rId17" Type="http://schemas.openxmlformats.org/officeDocument/2006/relationships/hyperlink" Target="https://drive.google.com/file/d/1b30ROeHAZD-Ib-GBZTFh2x0ceX09KWmx/view?usp=drive_link" TargetMode="External"/><Relationship Id="rId16" Type="http://schemas.openxmlformats.org/officeDocument/2006/relationships/hyperlink" Target="https://drive.google.com/file/d/1X_RBDZV9qlCz8fMQMzXdjpQoReBsEDyP/view?usp=drive_link" TargetMode="External"/><Relationship Id="rId5" Type="http://schemas.openxmlformats.org/officeDocument/2006/relationships/hyperlink" Target="https://drive.google.com/file/d/1FkMjOzWkbqAIiI9hb-zKLSgtuZaozXS9/view?usp=drive_link" TargetMode="External"/><Relationship Id="rId19" Type="http://schemas.openxmlformats.org/officeDocument/2006/relationships/hyperlink" Target="https://www.unicef.it/pubblicazioni/vademecum-per-l-orientamento-professionale/" TargetMode="External"/><Relationship Id="rId6" Type="http://schemas.openxmlformats.org/officeDocument/2006/relationships/hyperlink" Target="https://drive.google.com/file/d/1cHwDdtl7igc_rsP0HVBLCAKN1yV8uuCZ/view?usp=drive_link" TargetMode="External"/><Relationship Id="rId18" Type="http://schemas.openxmlformats.org/officeDocument/2006/relationships/hyperlink" Target="https://www.unicef.it/pubblicazioni/skills4youth-laboratori-di-orientamento-al-lavoro-guida-per-facilitatori/" TargetMode="External"/><Relationship Id="rId7" Type="http://schemas.openxmlformats.org/officeDocument/2006/relationships/hyperlink" Target="https://drive.google.com/file/d/1ZqQoRp9AA5stDak7MpxuI2j2b-ICAor9/view?usp=drive_link" TargetMode="External"/><Relationship Id="rId8" Type="http://schemas.openxmlformats.org/officeDocument/2006/relationships/hyperlink" Target="https://drive.google.com/file/d/1FIeiG31fVEeuyV-DK8BfnQM7HhJQoBuB/view?usp=drive_link" TargetMode="External"/></Relationships>
</file>

<file path=xl/worksheets/_rels/sheet9.xml.rels><?xml version="1.0" encoding="UTF-8" standalone="yes"?><Relationships xmlns="http://schemas.openxmlformats.org/package/2006/relationships"><Relationship Id="rId11" Type="http://schemas.openxmlformats.org/officeDocument/2006/relationships/hyperlink" Target="https://docs.google.com/document/d/18mceTvSMgwS5Cs8Sz2odzrzdSUdLFgIh4QNoqDo0lbc/edit?usp=sharing" TargetMode="External"/><Relationship Id="rId10" Type="http://schemas.openxmlformats.org/officeDocument/2006/relationships/hyperlink" Target="https://docs.google.com/document/d/16YcF5va4DGteKM7GgVfSbG-7lNc3ZnURNTE1_3PRCJA/edit?usp=sharing" TargetMode="External"/><Relationship Id="rId13" Type="http://schemas.openxmlformats.org/officeDocument/2006/relationships/hyperlink" Target="https://docs.google.com/document/d/16c6e9qVr8bYYmEhEWhGopGyGLe6RO5bOanBt7gbZvSE/edit?usp=sharing" TargetMode="External"/><Relationship Id="rId12" Type="http://schemas.openxmlformats.org/officeDocument/2006/relationships/hyperlink" Target="https://docs.google.com/document/d/1Slb6w2WPabRhL1e9IwvwI3iHG3sKZ9UopR6yJKoujw0/edit?usp=drive_link" TargetMode="External"/><Relationship Id="rId1" Type="http://schemas.openxmlformats.org/officeDocument/2006/relationships/hyperlink" Target="https://docs.google.com/document/u/3/d/1I4NM0-x80wmsS6gz4kBqRmFx-AwXgz_Kdb4DZOhrNKc/edit" TargetMode="External"/><Relationship Id="rId2" Type="http://schemas.openxmlformats.org/officeDocument/2006/relationships/hyperlink" Target="https://drive.google.com/file/d/1-4tYQzOoWrwfuhdRpSKQE3CZ5canLhPo/view?usp=sharing" TargetMode="External"/><Relationship Id="rId3" Type="http://schemas.openxmlformats.org/officeDocument/2006/relationships/hyperlink" Target="https://docs.google.com/document/d/1FYR2hpN5nNrtlLj7M-3xCeg9crU6_KgKQqzE7b7g5Xs/edit?usp=drive_link" TargetMode="External"/><Relationship Id="rId4" Type="http://schemas.openxmlformats.org/officeDocument/2006/relationships/hyperlink" Target="https://docs.google.com/document/d/1HeuZozQ4OWWi_SB5EckdDX2L7LlF9eJDeQWt_tRpqMg/edit?usp=drive_link" TargetMode="External"/><Relationship Id="rId9" Type="http://schemas.openxmlformats.org/officeDocument/2006/relationships/hyperlink" Target="https://docs.google.com/document/d/1SPQ36VFjoLO2P9lWe7RzVHn3Xp3w3ZsvOCXpkuln_bk/edit?usp=sharing" TargetMode="External"/><Relationship Id="rId15" Type="http://schemas.openxmlformats.org/officeDocument/2006/relationships/hyperlink" Target="https://docs.google.com/document/d/1K-PJVxo8hi0elhTwHpWvx0thGSjIaPsGEX3ie0SBWfA/edit?usp=drive_link" TargetMode="External"/><Relationship Id="rId14" Type="http://schemas.openxmlformats.org/officeDocument/2006/relationships/hyperlink" Target="https://docs.google.com/document/d/1IDXQS4TYDdZ_2gMXRYkKJUeTFVmZDVjx2b0R0dSruf8/edit?usp=drive_link" TargetMode="External"/><Relationship Id="rId16" Type="http://schemas.openxmlformats.org/officeDocument/2006/relationships/drawing" Target="../drawings/drawing9.xml"/><Relationship Id="rId5" Type="http://schemas.openxmlformats.org/officeDocument/2006/relationships/hyperlink" Target="https://drive.google.com/file/d/1xeKwMkMyyqWMXRIgWiis7dBKs2EEsu84/view?usp=drive_link" TargetMode="External"/><Relationship Id="rId6" Type="http://schemas.openxmlformats.org/officeDocument/2006/relationships/hyperlink" Target="https://docs.google.com/document/d/1nTW98avyRuLPwRb6YkWuuHemA8v30JPFXIkyngUC8PA/edit?usp=drive_link" TargetMode="External"/><Relationship Id="rId7" Type="http://schemas.openxmlformats.org/officeDocument/2006/relationships/hyperlink" Target="https://www.youtube.com/watch?v=WsTyt4hb95U" TargetMode="External"/><Relationship Id="rId8" Type="http://schemas.openxmlformats.org/officeDocument/2006/relationships/hyperlink" Target="https://www.youtube.com/watch?v=O6TDhWPM7QQ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30.0"/>
    <col customWidth="1" min="2" max="2" width="59.38"/>
    <col customWidth="1" min="3" max="3" width="56.75"/>
    <col customWidth="1" min="4" max="4" width="24.25"/>
    <col customWidth="1" hidden="1" min="5" max="5" width="11.0"/>
    <col customWidth="1" hidden="1" min="6" max="17" width="9.63"/>
    <col customWidth="1" min="18" max="26" width="11.0"/>
  </cols>
  <sheetData>
    <row r="1" ht="30.0" customHeight="1">
      <c r="A1" s="1" t="s">
        <v>0</v>
      </c>
      <c r="B1" s="2"/>
      <c r="C1" s="2"/>
      <c r="D1" s="3"/>
    </row>
    <row r="2" ht="39.0" customHeight="1">
      <c r="A2" s="4" t="s">
        <v>1</v>
      </c>
      <c r="B2" s="5" t="s">
        <v>2</v>
      </c>
      <c r="C2" s="6"/>
      <c r="D2" s="7"/>
      <c r="E2" s="8" t="str">
        <f t="array" ref="E2:E6">TRANSPOSE(F38:J38)</f>
        <v>- Collaborazione</v>
      </c>
      <c r="F2" s="8" t="str">
        <f t="array" ref="F2:F6">TRANSPOSE(F39:J39)</f>
        <v>- Riflettere sull’identità personale e sui propri valori.</v>
      </c>
      <c r="G2" s="8" t="str">
        <f t="array" ref="G2:G6">TRANSPOSE(F40:J40)</f>
        <v>- Riflettere sull’identità personale e sui propri valori.</v>
      </c>
      <c r="H2" s="8" t="str">
        <f t="array" ref="H2:H6">TRANSPOSE(F41:J41)</f>
        <v>- Gestire la motivazione, gli interessi e il metodo di studio in maniera consapevole.</v>
      </c>
      <c r="I2" s="8" t="str">
        <f t="array" ref="I2:I6">TRANSPOSE(F42:J42)</f>
        <v>#N/A</v>
      </c>
      <c r="J2" s="8" t="str">
        <f t="array" ref="J2:J6">TRANSPOSE(F43:J43)</f>
        <v>#N/A</v>
      </c>
      <c r="K2" s="8"/>
      <c r="L2" s="8"/>
      <c r="M2" s="8"/>
      <c r="N2" s="8"/>
      <c r="O2" s="8"/>
      <c r="P2" s="8"/>
      <c r="Q2" s="8"/>
    </row>
    <row r="3" ht="33.75" customHeight="1">
      <c r="A3" s="4" t="s">
        <v>3</v>
      </c>
      <c r="B3" s="9" t="s">
        <v>4</v>
      </c>
      <c r="C3" s="2"/>
      <c r="D3" s="3"/>
      <c r="E3" s="8" t="s">
        <v>5</v>
      </c>
      <c r="F3" s="8" t="s">
        <v>6</v>
      </c>
      <c r="G3" s="8" t="s">
        <v>6</v>
      </c>
      <c r="H3" s="8" t="s">
        <v>7</v>
      </c>
      <c r="I3" s="8" t="e">
        <v>#N/A</v>
      </c>
      <c r="J3" s="8" t="e">
        <v>#N/A</v>
      </c>
      <c r="K3" s="8"/>
      <c r="L3" s="8"/>
      <c r="M3" s="8"/>
      <c r="N3" s="8"/>
      <c r="O3" s="8"/>
      <c r="P3" s="8"/>
      <c r="Q3" s="8"/>
    </row>
    <row r="4">
      <c r="A4" s="10" t="s">
        <v>8</v>
      </c>
      <c r="B4" s="11" t="s">
        <v>9</v>
      </c>
      <c r="C4" s="12" t="s">
        <v>10</v>
      </c>
      <c r="D4" s="3"/>
      <c r="E4" s="8" t="s">
        <v>11</v>
      </c>
      <c r="F4" s="8" t="s">
        <v>12</v>
      </c>
      <c r="G4" s="8" t="s">
        <v>12</v>
      </c>
      <c r="H4" s="8" t="s">
        <v>13</v>
      </c>
      <c r="I4" s="8" t="e">
        <v>#N/A</v>
      </c>
      <c r="J4" s="8" t="e">
        <v>#N/A</v>
      </c>
      <c r="K4" s="8"/>
      <c r="L4" s="8"/>
      <c r="M4" s="8"/>
      <c r="N4" s="8"/>
      <c r="O4" s="8"/>
      <c r="P4" s="8"/>
      <c r="Q4" s="8"/>
    </row>
    <row r="5">
      <c r="A5" s="13"/>
      <c r="B5" s="14">
        <f t="shared" ref="B5:C5" si="1">C109</f>
        <v>20</v>
      </c>
      <c r="C5" s="15">
        <f t="shared" si="1"/>
        <v>0</v>
      </c>
      <c r="D5" s="3"/>
      <c r="E5" s="8" t="s">
        <v>14</v>
      </c>
      <c r="F5" s="8" t="s">
        <v>15</v>
      </c>
      <c r="G5" s="8" t="s">
        <v>15</v>
      </c>
      <c r="H5" s="8" t="s">
        <v>16</v>
      </c>
      <c r="I5" s="8" t="e">
        <v>#N/A</v>
      </c>
      <c r="J5" s="8" t="e">
        <v>#N/A</v>
      </c>
      <c r="K5" s="8"/>
      <c r="L5" s="8"/>
      <c r="M5" s="8"/>
      <c r="N5" s="8"/>
      <c r="O5" s="8"/>
      <c r="P5" s="8"/>
      <c r="Q5" s="8"/>
    </row>
    <row r="6" ht="60.75" customHeight="1">
      <c r="A6" s="4" t="s">
        <v>17</v>
      </c>
      <c r="B6" s="9" t="s">
        <v>18</v>
      </c>
      <c r="C6" s="2"/>
      <c r="D6" s="3"/>
      <c r="E6" s="8" t="s">
        <v>19</v>
      </c>
      <c r="F6" s="8"/>
      <c r="G6" s="8"/>
      <c r="H6" s="8"/>
      <c r="I6" s="8" t="e">
        <v>#N/A</v>
      </c>
      <c r="J6" s="8" t="e">
        <v>#N/A</v>
      </c>
      <c r="K6" s="8"/>
      <c r="L6" s="8"/>
      <c r="M6" s="8"/>
      <c r="N6" s="8"/>
      <c r="O6" s="8"/>
      <c r="P6" s="8"/>
      <c r="Q6" s="8"/>
    </row>
    <row r="7" ht="48.0" customHeight="1">
      <c r="A7" s="4" t="s">
        <v>20</v>
      </c>
      <c r="B7" s="16" t="s">
        <v>21</v>
      </c>
      <c r="C7" s="17"/>
      <c r="D7" s="1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ht="41.25" customHeight="1">
      <c r="A8" s="19" t="s">
        <v>22</v>
      </c>
      <c r="B8" s="20" t="s">
        <v>23</v>
      </c>
      <c r="C8" s="21" t="s">
        <v>24</v>
      </c>
      <c r="D8" s="22"/>
    </row>
    <row r="9">
      <c r="A9" s="23"/>
      <c r="B9" s="24" t="s">
        <v>25</v>
      </c>
      <c r="C9" s="25"/>
      <c r="D9" s="26"/>
      <c r="F9" s="27"/>
    </row>
    <row r="10">
      <c r="A10" s="23"/>
      <c r="B10" s="28" t="s">
        <v>26</v>
      </c>
      <c r="C10" s="29" t="s">
        <v>27</v>
      </c>
      <c r="D10" s="3"/>
      <c r="F10" s="8"/>
      <c r="G10" s="8"/>
      <c r="H10" s="8"/>
      <c r="I10" s="8"/>
      <c r="J10" s="8"/>
    </row>
    <row r="11" ht="42.0" customHeight="1">
      <c r="A11" s="23"/>
      <c r="B11" s="30" t="s">
        <v>28</v>
      </c>
      <c r="C11" s="29" t="s">
        <v>27</v>
      </c>
      <c r="D11" s="3"/>
      <c r="F11" s="8"/>
      <c r="G11" s="8"/>
      <c r="H11" s="8"/>
      <c r="I11" s="8"/>
      <c r="J11" s="8"/>
    </row>
    <row r="12" ht="30.0" customHeight="1">
      <c r="A12" s="23"/>
      <c r="B12" s="28" t="s">
        <v>29</v>
      </c>
      <c r="C12" s="29" t="s">
        <v>27</v>
      </c>
      <c r="D12" s="3"/>
      <c r="F12" s="8"/>
      <c r="G12" s="8"/>
      <c r="H12" s="8"/>
      <c r="I12" s="8"/>
      <c r="J12" s="8"/>
    </row>
    <row r="13">
      <c r="A13" s="23"/>
      <c r="B13" s="31" t="s">
        <v>30</v>
      </c>
      <c r="C13" s="29" t="s">
        <v>31</v>
      </c>
      <c r="D13" s="3"/>
    </row>
    <row r="14" ht="60.75" customHeight="1">
      <c r="A14" s="23"/>
      <c r="B14" s="32" t="s">
        <v>32</v>
      </c>
      <c r="C14" s="29" t="s">
        <v>33</v>
      </c>
      <c r="D14" s="3"/>
    </row>
    <row r="15" ht="27.0" hidden="1" customHeight="1">
      <c r="A15" s="23"/>
      <c r="B15" s="33"/>
      <c r="C15" s="34"/>
      <c r="D15" s="3"/>
    </row>
    <row r="16" ht="27.0" hidden="1" customHeight="1">
      <c r="A16" s="23"/>
      <c r="B16" s="33"/>
      <c r="C16" s="34"/>
      <c r="D16" s="3"/>
    </row>
    <row r="17" ht="23.25" customHeight="1">
      <c r="A17" s="23"/>
      <c r="B17" s="35" t="s">
        <v>34</v>
      </c>
      <c r="C17" s="17"/>
      <c r="D17" s="18"/>
    </row>
    <row r="18">
      <c r="A18" s="23"/>
      <c r="B18" s="28" t="s">
        <v>35</v>
      </c>
      <c r="C18" s="29" t="s">
        <v>36</v>
      </c>
      <c r="D18" s="3"/>
      <c r="F18" s="8"/>
      <c r="G18" s="8"/>
      <c r="H18" s="8"/>
      <c r="I18" s="8"/>
      <c r="J18" s="8"/>
    </row>
    <row r="19" ht="36.75" hidden="1" customHeight="1">
      <c r="A19" s="23"/>
      <c r="B19" s="36"/>
      <c r="C19" s="34"/>
      <c r="D19" s="3"/>
      <c r="F19" s="8"/>
      <c r="G19" s="8"/>
      <c r="H19" s="8"/>
      <c r="I19" s="8"/>
      <c r="J19" s="8"/>
    </row>
    <row r="20" ht="15.75" hidden="1" customHeight="1">
      <c r="A20" s="23"/>
      <c r="B20" s="36"/>
      <c r="C20" s="34"/>
      <c r="D20" s="3"/>
      <c r="F20" s="8"/>
      <c r="G20" s="8"/>
      <c r="H20" s="8"/>
      <c r="I20" s="8"/>
      <c r="J20" s="8"/>
    </row>
    <row r="21" ht="15.75" hidden="1" customHeight="1">
      <c r="A21" s="23"/>
      <c r="B21" s="37"/>
      <c r="C21" s="34"/>
      <c r="D21" s="3"/>
    </row>
    <row r="22" ht="15.75" hidden="1" customHeight="1">
      <c r="A22" s="23"/>
      <c r="B22" s="36"/>
      <c r="C22" s="34"/>
      <c r="D22" s="3"/>
    </row>
    <row r="23" ht="15.75" hidden="1" customHeight="1">
      <c r="A23" s="23"/>
      <c r="B23" s="36"/>
      <c r="C23" s="34"/>
      <c r="D23" s="3"/>
    </row>
    <row r="24" ht="15.75" customHeight="1">
      <c r="A24" s="23"/>
      <c r="B24" s="38" t="s">
        <v>37</v>
      </c>
      <c r="C24" s="2"/>
      <c r="D24" s="3"/>
    </row>
    <row r="25" ht="19.5" customHeight="1">
      <c r="A25" s="23"/>
      <c r="B25" s="39"/>
      <c r="C25" s="34"/>
      <c r="D25" s="3"/>
      <c r="F25" s="8"/>
      <c r="G25" s="8"/>
      <c r="H25" s="8"/>
      <c r="I25" s="8"/>
      <c r="J25" s="8"/>
    </row>
    <row r="26" ht="15.75" hidden="1" customHeight="1">
      <c r="A26" s="23"/>
      <c r="B26" s="39"/>
      <c r="C26" s="34"/>
      <c r="D26" s="3"/>
      <c r="F26" s="8"/>
      <c r="G26" s="8"/>
      <c r="H26" s="8"/>
      <c r="I26" s="8"/>
      <c r="J26" s="8"/>
    </row>
    <row r="27" ht="15.75" hidden="1" customHeight="1">
      <c r="A27" s="23"/>
      <c r="B27" s="39"/>
      <c r="C27" s="34"/>
      <c r="D27" s="3"/>
      <c r="F27" s="8"/>
      <c r="G27" s="8"/>
      <c r="H27" s="8"/>
      <c r="I27" s="8"/>
      <c r="J27" s="8"/>
    </row>
    <row r="28" ht="15.75" hidden="1" customHeight="1">
      <c r="A28" s="23"/>
      <c r="B28" s="39"/>
      <c r="C28" s="34"/>
      <c r="D28" s="3"/>
    </row>
    <row r="29" ht="15.75" hidden="1" customHeight="1">
      <c r="A29" s="23"/>
      <c r="B29" s="39"/>
      <c r="C29" s="34"/>
      <c r="D29" s="3"/>
    </row>
    <row r="30" ht="15.75" customHeight="1">
      <c r="A30" s="23"/>
      <c r="B30" s="35" t="s">
        <v>38</v>
      </c>
      <c r="C30" s="17"/>
      <c r="D30" s="18"/>
    </row>
    <row r="31">
      <c r="A31" s="23"/>
      <c r="B31" s="28" t="s">
        <v>39</v>
      </c>
      <c r="C31" s="34" t="s">
        <v>31</v>
      </c>
      <c r="D31" s="3"/>
      <c r="F31" s="8"/>
      <c r="G31" s="8"/>
      <c r="H31" s="8"/>
      <c r="I31" s="8"/>
      <c r="J31" s="8"/>
    </row>
    <row r="32" ht="30.0" hidden="1" customHeight="1">
      <c r="A32" s="23"/>
      <c r="B32" s="40"/>
      <c r="C32" s="34"/>
      <c r="D32" s="3"/>
      <c r="F32" s="8"/>
      <c r="G32" s="8"/>
      <c r="H32" s="8"/>
      <c r="I32" s="8"/>
      <c r="J32" s="8"/>
    </row>
    <row r="33" ht="15.75" hidden="1" customHeight="1">
      <c r="A33" s="23"/>
      <c r="B33" s="40"/>
      <c r="C33" s="34"/>
      <c r="D33" s="3"/>
      <c r="F33" s="8"/>
      <c r="G33" s="8"/>
      <c r="H33" s="8"/>
      <c r="I33" s="8"/>
      <c r="J33" s="8"/>
    </row>
    <row r="34" ht="15.75" hidden="1" customHeight="1">
      <c r="A34" s="23"/>
      <c r="B34" s="41"/>
      <c r="C34" s="34"/>
      <c r="D34" s="3"/>
    </row>
    <row r="35" ht="15.75" hidden="1" customHeight="1">
      <c r="A35" s="23"/>
      <c r="B35" s="40"/>
      <c r="C35" s="34"/>
      <c r="D35" s="3"/>
    </row>
    <row r="36" ht="15.75" hidden="1" customHeight="1">
      <c r="A36" s="13"/>
      <c r="B36" s="40"/>
      <c r="C36" s="34"/>
      <c r="D36" s="3"/>
    </row>
    <row r="37" ht="51.0" customHeight="1">
      <c r="A37" s="42" t="s">
        <v>40</v>
      </c>
      <c r="B37" s="43" t="s">
        <v>41</v>
      </c>
      <c r="C37" s="44" t="s">
        <v>24</v>
      </c>
      <c r="D37" s="45"/>
    </row>
    <row r="38" ht="49.5" customHeight="1">
      <c r="A38" s="46" t="s">
        <v>42</v>
      </c>
      <c r="B38" s="47" t="s">
        <v>43</v>
      </c>
      <c r="C38" s="48" t="s">
        <v>36</v>
      </c>
      <c r="D38" s="22"/>
      <c r="F38" s="8" t="str">
        <f>VLOOKUP($A$38,DIMENSIONE!$A$2:$G$7,2,0)</f>
        <v>- Collaborazione</v>
      </c>
      <c r="G38" s="8" t="str">
        <f>VLOOKUP($A$38,DIMENSIONE!$A$2:$G$7,3,0)</f>
        <v>- Partecipazione</v>
      </c>
      <c r="H38" s="8" t="str">
        <f>VLOOKUP($A$38,DIMENSIONE!$A$2:$G$7,4,0)</f>
        <v>- Pianificazione e organizzazione</v>
      </c>
      <c r="I38" s="8" t="str">
        <f>VLOOKUP($A$38,DIMENSIONE!$A$2:$G$7,5,0)</f>
        <v>- Chiarezza e comunicazione</v>
      </c>
      <c r="J38" s="8" t="str">
        <f>VLOOKUP($A$38,DIMENSIONE!$A$2:$G$7,6,0)</f>
        <v>- Creatività e presentazione</v>
      </c>
      <c r="K38" s="8" t="str">
        <f>VLOOKUP($A$38,DIMENSIONE!$A$2:$G$7,7,0)</f>
        <v/>
      </c>
    </row>
    <row r="39" ht="33.0" customHeight="1">
      <c r="A39" s="49" t="s">
        <v>44</v>
      </c>
      <c r="B39" s="50" t="s">
        <v>45</v>
      </c>
      <c r="C39" s="48" t="s">
        <v>46</v>
      </c>
      <c r="D39" s="22"/>
      <c r="F39" s="8" t="str">
        <f>VLOOKUP($A$39,DIMENSIONE!$A$2:$G$7,2,0)</f>
        <v>- Riflettere sull’identità personale e sui propri valori.</v>
      </c>
      <c r="G39" s="8" t="str">
        <f>VLOOKUP($A$39,DIMENSIONE!$A$2:$G$7,3,0)</f>
        <v>- Riconoscere modalità di decisione, fattori che le influenzano e conseguenze delle scelte.</v>
      </c>
      <c r="H39" s="8" t="str">
        <f>VLOOKUP($A$39,DIMENSIONE!$A$2:$G$7,4,0)</f>
        <v>- Individuare limiti, risorse, punti di forza e aree di miglioramento.</v>
      </c>
      <c r="I39" s="8" t="str">
        <f>VLOOKUP($A$39,DIMENSIONE!$A$2:$G$7,5,0)</f>
        <v>- Dare senso al proprio presente e passato per orientare la vita e i progetti futuri.</v>
      </c>
      <c r="J39" s="8" t="str">
        <f>VLOOKUP($A$39,DIMENSIONE!$A$2:$G$7,6,0)</f>
        <v/>
      </c>
      <c r="K39" s="8" t="str">
        <f>VLOOKUP($A$39,DIMENSIONE!$A$2:$G$7,7,0)</f>
        <v/>
      </c>
    </row>
    <row r="40">
      <c r="A40" s="49" t="s">
        <v>44</v>
      </c>
      <c r="B40" s="51" t="s">
        <v>47</v>
      </c>
      <c r="C40" s="48" t="s">
        <v>46</v>
      </c>
      <c r="D40" s="22"/>
      <c r="F40" s="8" t="str">
        <f>VLOOKUP($A$40,DIMENSIONE!$A$2:$G$7,2,0)</f>
        <v>- Riflettere sull’identità personale e sui propri valori.</v>
      </c>
      <c r="G40" s="8" t="str">
        <f>VLOOKUP($A$40,DIMENSIONE!$A$2:$G$7,3,0)</f>
        <v>- Riconoscere modalità di decisione, fattori che le influenzano e conseguenze delle scelte.</v>
      </c>
      <c r="H40" s="8" t="str">
        <f>VLOOKUP($A$40,DIMENSIONE!$A$2:$G$7,4,0)</f>
        <v>- Individuare limiti, risorse, punti di forza e aree di miglioramento.</v>
      </c>
      <c r="I40" s="8" t="str">
        <f>VLOOKUP($A$40,DIMENSIONE!$A$2:$G$7,5,0)</f>
        <v>- Dare senso al proprio presente e passato per orientare la vita e i progetti futuri.</v>
      </c>
      <c r="J40" s="8" t="str">
        <f>VLOOKUP($A$40,DIMENSIONE!$A$2:$G$7,6,0)</f>
        <v/>
      </c>
      <c r="K40" s="8" t="str">
        <f>VLOOKUP($A$40,DIMENSIONE!$A$2:$G$7,7,0)</f>
        <v/>
      </c>
    </row>
    <row r="41" ht="30.0" customHeight="1">
      <c r="A41" s="49" t="s">
        <v>48</v>
      </c>
      <c r="B41" s="51" t="s">
        <v>7</v>
      </c>
      <c r="C41" s="48" t="s">
        <v>36</v>
      </c>
      <c r="D41" s="22"/>
      <c r="F41" s="8" t="str">
        <f>VLOOKUP($A$41,DIMENSIONE!$A$2:$G$7,2,0)</f>
        <v>- Gestire la motivazione, gli interessi e il metodo di studio in maniera consapevole.</v>
      </c>
      <c r="G41" s="8" t="str">
        <f>VLOOKUP($A$41,DIMENSIONE!$A$2:$G$7,3,0)</f>
        <v>- Definire obiettivi chiari e strutturare progetti per raggiungerli.</v>
      </c>
      <c r="H41" s="8" t="str">
        <f>VLOOKUP($A$41,DIMENSIONE!$A$2:$G$7,4,0)</f>
        <v>- Immaginare scenari futuri e prevedere possibili sviluppi.</v>
      </c>
      <c r="I41" s="8" t="str">
        <f>VLOOKUP($A$41,DIMENSIONE!$A$2:$G$7,5,0)</f>
        <v>- Individuare risorse e persone/enti da coinvolgere per il raggiungimento degli obiettivi.</v>
      </c>
      <c r="J41" s="8" t="str">
        <f>VLOOKUP($A$41,DIMENSIONE!$A$2:$G$7,6,0)</f>
        <v/>
      </c>
      <c r="K41" s="8" t="str">
        <f>VLOOKUP($A$41,DIMENSIONE!$A$2:$G$7,7,0)</f>
        <v/>
      </c>
    </row>
    <row r="42" ht="15.75" hidden="1" customHeight="1">
      <c r="A42" s="46" t="s">
        <v>49</v>
      </c>
      <c r="B42" s="47"/>
      <c r="C42" s="52"/>
      <c r="D42" s="22"/>
      <c r="F42" s="8" t="str">
        <f>VLOOKUP($A$42,DIMENSIONE!$A$2:$G$7,2,0)</f>
        <v>#N/A</v>
      </c>
      <c r="G42" s="8" t="str">
        <f>VLOOKUP($A$42,DIMENSIONE!$A$2:$G$7,3,0)</f>
        <v>#N/A</v>
      </c>
      <c r="H42" s="8" t="str">
        <f>VLOOKUP($A$42,DIMENSIONE!$A$2:$G$7,4,0)</f>
        <v>#N/A</v>
      </c>
      <c r="I42" s="8" t="str">
        <f>VLOOKUP($A$42,DIMENSIONE!$A$2:$G$7,5,0)</f>
        <v>#N/A</v>
      </c>
      <c r="J42" s="8" t="str">
        <f>VLOOKUP($A$42,DIMENSIONE!$A$2:$G$7,6,0)</f>
        <v>#N/A</v>
      </c>
      <c r="K42" s="8" t="str">
        <f>VLOOKUP($A$42,DIMENSIONE!$A$2:$G$7,7,0)</f>
        <v>#N/A</v>
      </c>
    </row>
    <row r="43" ht="15.75" hidden="1" customHeight="1">
      <c r="A43" s="46" t="s">
        <v>49</v>
      </c>
      <c r="B43" s="53"/>
      <c r="C43" s="54"/>
      <c r="D43" s="55"/>
      <c r="F43" s="8" t="str">
        <f>VLOOKUP($A$43,DIMENSIONE!$A$2:$G$7,2,0)</f>
        <v>#N/A</v>
      </c>
      <c r="G43" s="8" t="str">
        <f>VLOOKUP($A$43,DIMENSIONE!$A$2:$G$7,3,0)</f>
        <v>#N/A</v>
      </c>
      <c r="H43" s="8" t="str">
        <f>VLOOKUP($A$43,DIMENSIONE!$A$2:$G$7,4,0)</f>
        <v>#N/A</v>
      </c>
      <c r="I43" s="8" t="str">
        <f>VLOOKUP($A$43,DIMENSIONE!$A$2:$G$7,5,0)</f>
        <v>#N/A</v>
      </c>
      <c r="J43" s="8" t="str">
        <f>VLOOKUP($A$43,DIMENSIONE!$A$2:$G$7,6,0)</f>
        <v>#N/A</v>
      </c>
      <c r="K43" s="8" t="str">
        <f>VLOOKUP($A$43,DIMENSIONE!$A$2:$G$7,7,0)</f>
        <v>#N/A</v>
      </c>
    </row>
    <row r="44" ht="80.25" customHeight="1">
      <c r="A44" s="42" t="s">
        <v>50</v>
      </c>
      <c r="B44" s="56" t="s">
        <v>51</v>
      </c>
      <c r="C44" s="6"/>
      <c r="D44" s="7"/>
    </row>
    <row r="45" ht="31.5" customHeight="1">
      <c r="A45" s="19" t="s">
        <v>52</v>
      </c>
      <c r="B45" s="57" t="s">
        <v>53</v>
      </c>
      <c r="C45" s="58" t="s">
        <v>54</v>
      </c>
      <c r="D45" s="7"/>
    </row>
    <row r="46" ht="20.25" customHeight="1">
      <c r="A46" s="23"/>
      <c r="B46" s="59" t="s">
        <v>25</v>
      </c>
      <c r="C46" s="25"/>
      <c r="D46" s="26"/>
    </row>
    <row r="47">
      <c r="A47" s="23"/>
      <c r="B47" s="60" t="s">
        <v>55</v>
      </c>
      <c r="C47" s="61" t="str">
        <f>B10</f>
        <v>1. Interagire oralmente in maniera efficace e collaborativa con un registro linguistico appropriato alle diverse 
situazioni comunicative. </v>
      </c>
      <c r="D47" s="62"/>
    </row>
    <row r="48">
      <c r="A48" s="23"/>
      <c r="B48" s="63" t="s">
        <v>56</v>
      </c>
      <c r="C48" s="64" t="s">
        <v>57</v>
      </c>
      <c r="D48" s="7"/>
    </row>
    <row r="49">
      <c r="A49" s="23"/>
      <c r="B49" s="60" t="s">
        <v>55</v>
      </c>
      <c r="C49" s="61" t="str">
        <f>B10</f>
        <v>1. Interagire oralmente in maniera efficace e collaborativa con un registro linguistico appropriato alle diverse 
situazioni comunicative. </v>
      </c>
      <c r="D49" s="62"/>
    </row>
    <row r="50">
      <c r="A50" s="23"/>
      <c r="B50" s="63" t="s">
        <v>58</v>
      </c>
      <c r="C50" s="65"/>
      <c r="D50" s="7"/>
    </row>
    <row r="51">
      <c r="A51" s="23"/>
      <c r="B51" s="60" t="s">
        <v>55</v>
      </c>
      <c r="C51" s="61" t="str">
        <f>B11</f>
        <v>2. Leggere, comprendere ed interpretare testi scritti di vario tipo. </v>
      </c>
      <c r="D51" s="62"/>
    </row>
    <row r="52" ht="42.75" customHeight="1">
      <c r="A52" s="23"/>
      <c r="B52" s="66" t="s">
        <v>59</v>
      </c>
      <c r="C52" s="67" t="s">
        <v>60</v>
      </c>
      <c r="D52" s="26"/>
    </row>
    <row r="53">
      <c r="A53" s="23"/>
      <c r="B53" s="60" t="s">
        <v>55</v>
      </c>
      <c r="C53" s="61" t="str">
        <f>B13</f>
        <v>5. Utilizzare le tecnologie dell’informazione per ricercare e analizzare dati e informazioni. </v>
      </c>
      <c r="D53" s="62"/>
    </row>
    <row r="54" ht="43.5" customHeight="1">
      <c r="A54" s="23"/>
      <c r="B54" s="68" t="s">
        <v>61</v>
      </c>
      <c r="C54" s="69" t="s">
        <v>62</v>
      </c>
      <c r="D54" s="26"/>
    </row>
    <row r="55" ht="56.25" customHeight="1">
      <c r="A55" s="23"/>
      <c r="B55" s="60" t="s">
        <v>55</v>
      </c>
      <c r="C55" s="61" t="str">
        <f>B14</f>
        <v>8. Comprendere e utilizzare una seconda lingua comunitaria in scambi di informazioni semplici e diretti su 
argomenti familiari e abituali. ***</v>
      </c>
      <c r="D55" s="62"/>
    </row>
    <row r="56">
      <c r="A56" s="23"/>
      <c r="B56" s="68" t="s">
        <v>63</v>
      </c>
      <c r="C56" s="70" t="s">
        <v>64</v>
      </c>
      <c r="D56" s="26"/>
    </row>
    <row r="57" ht="15.75" customHeight="1">
      <c r="A57" s="23"/>
      <c r="B57" s="60" t="s">
        <v>55</v>
      </c>
      <c r="C57" s="61" t="str">
        <f>B16</f>
        <v/>
      </c>
      <c r="D57" s="62"/>
    </row>
    <row r="58" ht="15.75" customHeight="1">
      <c r="A58" s="23"/>
      <c r="B58" s="68" t="s">
        <v>63</v>
      </c>
      <c r="C58" s="71"/>
      <c r="D58" s="26"/>
    </row>
    <row r="59" ht="15.75" customHeight="1">
      <c r="A59" s="23"/>
      <c r="B59" s="60" t="s">
        <v>55</v>
      </c>
      <c r="C59" s="61" t="str">
        <f>B16</f>
        <v/>
      </c>
      <c r="D59" s="62"/>
    </row>
    <row r="60" ht="15.75" customHeight="1">
      <c r="A60" s="23"/>
      <c r="B60" s="72"/>
      <c r="C60" s="71"/>
      <c r="D60" s="26"/>
    </row>
    <row r="61" ht="15.75" customHeight="1">
      <c r="A61" s="23"/>
      <c r="B61" s="59" t="s">
        <v>34</v>
      </c>
      <c r="C61" s="25"/>
      <c r="D61" s="26"/>
    </row>
    <row r="62">
      <c r="A62" s="23"/>
      <c r="B62" s="60" t="s">
        <v>55</v>
      </c>
      <c r="C62" s="61" t="str">
        <f>B18</f>
        <v>11. Leggere e interpretare le trasformazioni del mondo del lavoro. </v>
      </c>
      <c r="D62" s="62"/>
    </row>
    <row r="63">
      <c r="A63" s="23"/>
      <c r="B63" s="73" t="s">
        <v>65</v>
      </c>
      <c r="C63" s="64" t="s">
        <v>66</v>
      </c>
      <c r="D63" s="7"/>
    </row>
    <row r="64">
      <c r="A64" s="23"/>
      <c r="B64" s="60" t="s">
        <v>55</v>
      </c>
      <c r="C64" s="61" t="str">
        <f>B19</f>
        <v/>
      </c>
      <c r="D64" s="62"/>
    </row>
    <row r="65" ht="15.75" hidden="1" customHeight="1">
      <c r="A65" s="23"/>
      <c r="B65" s="74"/>
      <c r="C65" s="75"/>
      <c r="D65" s="7"/>
    </row>
    <row r="66" ht="15.75" hidden="1" customHeight="1">
      <c r="A66" s="23"/>
      <c r="B66" s="60" t="s">
        <v>55</v>
      </c>
      <c r="C66" s="61" t="str">
        <f>B20</f>
        <v/>
      </c>
      <c r="D66" s="62"/>
    </row>
    <row r="67" ht="15.75" hidden="1" customHeight="1">
      <c r="A67" s="23"/>
      <c r="B67" s="74"/>
      <c r="C67" s="75"/>
      <c r="D67" s="7"/>
    </row>
    <row r="68" ht="15.75" hidden="1" customHeight="1">
      <c r="A68" s="23"/>
      <c r="B68" s="60" t="s">
        <v>55</v>
      </c>
      <c r="C68" s="61" t="str">
        <f>B21</f>
        <v/>
      </c>
      <c r="D68" s="62"/>
    </row>
    <row r="69" ht="15.75" hidden="1" customHeight="1">
      <c r="A69" s="23"/>
      <c r="B69" s="74"/>
      <c r="C69" s="75"/>
      <c r="D69" s="7"/>
    </row>
    <row r="70" ht="15.75" hidden="1" customHeight="1">
      <c r="A70" s="23"/>
      <c r="B70" s="60" t="s">
        <v>55</v>
      </c>
      <c r="C70" s="61" t="str">
        <f>B22</f>
        <v/>
      </c>
      <c r="D70" s="62"/>
    </row>
    <row r="71" ht="15.75" hidden="1" customHeight="1">
      <c r="A71" s="23"/>
      <c r="B71" s="74"/>
      <c r="C71" s="75"/>
      <c r="D71" s="7"/>
    </row>
    <row r="72" ht="15.75" hidden="1" customHeight="1">
      <c r="A72" s="23"/>
      <c r="B72" s="60" t="s">
        <v>55</v>
      </c>
      <c r="C72" s="61" t="str">
        <f>B23</f>
        <v/>
      </c>
      <c r="D72" s="62"/>
    </row>
    <row r="73" ht="15.75" hidden="1" customHeight="1">
      <c r="A73" s="23"/>
      <c r="B73" s="74"/>
      <c r="C73" s="75"/>
      <c r="D73" s="7"/>
    </row>
    <row r="74" ht="15.75" customHeight="1">
      <c r="A74" s="23"/>
      <c r="B74" s="59" t="s">
        <v>37</v>
      </c>
      <c r="C74" s="25"/>
      <c r="D74" s="26"/>
    </row>
    <row r="75" ht="15.75" customHeight="1">
      <c r="A75" s="23"/>
      <c r="B75" s="60" t="s">
        <v>55</v>
      </c>
      <c r="C75" s="61" t="str">
        <f>B25</f>
        <v/>
      </c>
      <c r="D75" s="62"/>
    </row>
    <row r="76" ht="15.75" hidden="1" customHeight="1">
      <c r="A76" s="23"/>
      <c r="B76" s="74"/>
      <c r="C76" s="65"/>
      <c r="D76" s="7"/>
    </row>
    <row r="77" ht="15.75" hidden="1" customHeight="1">
      <c r="A77" s="23"/>
      <c r="B77" s="60" t="s">
        <v>55</v>
      </c>
      <c r="C77" s="61" t="str">
        <f>B26</f>
        <v/>
      </c>
      <c r="D77" s="62"/>
    </row>
    <row r="78" ht="15.75" hidden="1" customHeight="1">
      <c r="A78" s="23"/>
      <c r="B78" s="74"/>
      <c r="C78" s="65"/>
      <c r="D78" s="7"/>
    </row>
    <row r="79" ht="15.75" hidden="1" customHeight="1">
      <c r="A79" s="23"/>
      <c r="B79" s="60" t="s">
        <v>55</v>
      </c>
      <c r="C79" s="61" t="str">
        <f>B27</f>
        <v/>
      </c>
      <c r="D79" s="62"/>
    </row>
    <row r="80" ht="15.75" hidden="1" customHeight="1">
      <c r="A80" s="23"/>
      <c r="B80" s="74"/>
      <c r="C80" s="65"/>
      <c r="D80" s="7"/>
    </row>
    <row r="81" ht="15.75" hidden="1" customHeight="1">
      <c r="A81" s="23"/>
      <c r="B81" s="60" t="s">
        <v>55</v>
      </c>
      <c r="C81" s="61" t="str">
        <f>B28</f>
        <v/>
      </c>
      <c r="D81" s="62"/>
    </row>
    <row r="82" ht="15.75" hidden="1" customHeight="1">
      <c r="A82" s="23"/>
      <c r="B82" s="74"/>
      <c r="C82" s="65"/>
      <c r="D82" s="7"/>
    </row>
    <row r="83" ht="15.75" hidden="1" customHeight="1">
      <c r="A83" s="23"/>
      <c r="B83" s="60" t="s">
        <v>55</v>
      </c>
      <c r="C83" s="61" t="str">
        <f>B29</f>
        <v/>
      </c>
      <c r="D83" s="62"/>
    </row>
    <row r="84" ht="15.75" hidden="1" customHeight="1">
      <c r="A84" s="23"/>
      <c r="B84" s="74"/>
      <c r="C84" s="65"/>
      <c r="D84" s="7"/>
    </row>
    <row r="85" ht="15.75" customHeight="1">
      <c r="A85" s="23"/>
      <c r="B85" s="59" t="s">
        <v>38</v>
      </c>
      <c r="C85" s="25"/>
      <c r="D85" s="26"/>
    </row>
    <row r="86" ht="58.5" customHeight="1">
      <c r="A86" s="23"/>
      <c r="B86" s="60" t="s">
        <v>55</v>
      </c>
      <c r="C86" s="61" t="str">
        <f>B31</f>
        <v>29. Progettare e realizzare semplici prodotti anche di tipo digitale utilizzando risorse materiali, informative, organizzative e oggetti, strumenti e macchine di uso comune.</v>
      </c>
      <c r="D86" s="62"/>
    </row>
    <row r="87" ht="22.5" customHeight="1">
      <c r="A87" s="23"/>
      <c r="B87" s="63" t="s">
        <v>67</v>
      </c>
      <c r="C87" s="76" t="s">
        <v>68</v>
      </c>
      <c r="D87" s="7"/>
    </row>
    <row r="88" ht="15.75" customHeight="1">
      <c r="A88" s="23"/>
      <c r="B88" s="60" t="s">
        <v>55</v>
      </c>
      <c r="C88" s="61" t="str">
        <f>B32</f>
        <v/>
      </c>
      <c r="D88" s="62"/>
    </row>
    <row r="89" ht="15.75" hidden="1" customHeight="1">
      <c r="A89" s="23"/>
      <c r="B89" s="74"/>
      <c r="C89" s="65"/>
      <c r="D89" s="7"/>
    </row>
    <row r="90" ht="15.75" hidden="1" customHeight="1">
      <c r="A90" s="23"/>
      <c r="B90" s="60" t="s">
        <v>55</v>
      </c>
      <c r="C90" s="61" t="str">
        <f>B33</f>
        <v/>
      </c>
      <c r="D90" s="62"/>
    </row>
    <row r="91" ht="15.75" hidden="1" customHeight="1">
      <c r="A91" s="23"/>
      <c r="B91" s="74"/>
      <c r="C91" s="65"/>
      <c r="D91" s="7"/>
    </row>
    <row r="92" ht="15.75" hidden="1" customHeight="1">
      <c r="A92" s="23"/>
      <c r="B92" s="60" t="s">
        <v>55</v>
      </c>
      <c r="C92" s="61" t="str">
        <f>B34</f>
        <v/>
      </c>
      <c r="D92" s="62"/>
    </row>
    <row r="93" ht="15.75" hidden="1" customHeight="1">
      <c r="A93" s="13"/>
      <c r="B93" s="77"/>
      <c r="C93" s="78"/>
      <c r="D93" s="79"/>
    </row>
    <row r="94">
      <c r="A94" s="19" t="s">
        <v>69</v>
      </c>
      <c r="B94" s="80"/>
      <c r="C94" s="81" t="s">
        <v>70</v>
      </c>
      <c r="D94" s="3"/>
      <c r="E94" s="80"/>
    </row>
    <row r="95">
      <c r="A95" s="23"/>
      <c r="B95" s="82" t="s">
        <v>71</v>
      </c>
      <c r="C95" s="83" t="s">
        <v>72</v>
      </c>
      <c r="D95" s="83" t="s">
        <v>73</v>
      </c>
      <c r="E95" s="84" t="s">
        <v>74</v>
      </c>
    </row>
    <row r="96" ht="15.75" customHeight="1">
      <c r="A96" s="23"/>
      <c r="B96" s="85" t="s">
        <v>25</v>
      </c>
      <c r="C96" s="86">
        <f t="shared" ref="C96:E96" si="2">C97+C98+C99</f>
        <v>14</v>
      </c>
      <c r="D96" s="86">
        <f t="shared" si="2"/>
        <v>0</v>
      </c>
      <c r="E96" s="87">
        <f t="shared" si="2"/>
        <v>0</v>
      </c>
    </row>
    <row r="97" ht="15.75" customHeight="1">
      <c r="A97" s="23"/>
      <c r="B97" s="88" t="s">
        <v>75</v>
      </c>
      <c r="C97" s="89">
        <v>10.0</v>
      </c>
      <c r="D97" s="90">
        <v>0.0</v>
      </c>
      <c r="E97" s="91"/>
    </row>
    <row r="98" ht="15.75" customHeight="1">
      <c r="A98" s="23"/>
      <c r="B98" s="88" t="s">
        <v>76</v>
      </c>
      <c r="C98" s="92">
        <v>4.0</v>
      </c>
      <c r="D98" s="90"/>
      <c r="E98" s="91"/>
    </row>
    <row r="99" ht="15.75" customHeight="1">
      <c r="A99" s="23"/>
      <c r="B99" s="93"/>
      <c r="C99" s="90"/>
      <c r="D99" s="90"/>
      <c r="E99" s="91"/>
    </row>
    <row r="100" ht="15.75" customHeight="1">
      <c r="A100" s="23"/>
      <c r="B100" s="85" t="s">
        <v>34</v>
      </c>
      <c r="C100" s="86">
        <f t="shared" ref="C100:D100" si="3">C101+C102</f>
        <v>2</v>
      </c>
      <c r="D100" s="86">
        <f t="shared" si="3"/>
        <v>0</v>
      </c>
      <c r="E100" s="87" t="str">
        <f>E101+E102+#REF!</f>
        <v>#REF!</v>
      </c>
    </row>
    <row r="101" ht="15.75" customHeight="1">
      <c r="A101" s="23"/>
      <c r="B101" s="94" t="s">
        <v>77</v>
      </c>
      <c r="C101" s="89">
        <v>2.0</v>
      </c>
      <c r="D101" s="90">
        <v>0.0</v>
      </c>
      <c r="E101" s="91"/>
    </row>
    <row r="102" ht="15.75" customHeight="1">
      <c r="A102" s="23"/>
      <c r="B102" s="95"/>
      <c r="C102" s="90"/>
      <c r="D102" s="90"/>
      <c r="E102" s="91"/>
    </row>
    <row r="103" ht="15.75" customHeight="1">
      <c r="A103" s="23"/>
      <c r="B103" s="87" t="s">
        <v>37</v>
      </c>
      <c r="C103" s="86">
        <f t="shared" ref="C103:D103" si="4">C104+C105</f>
        <v>0</v>
      </c>
      <c r="D103" s="86">
        <f t="shared" si="4"/>
        <v>0</v>
      </c>
      <c r="E103" s="87" t="str">
        <f>E104+E105+#REF!</f>
        <v>#REF!</v>
      </c>
    </row>
    <row r="104" ht="15.75" customHeight="1">
      <c r="A104" s="23"/>
      <c r="B104" s="96"/>
      <c r="C104" s="97"/>
      <c r="D104" s="90"/>
      <c r="E104" s="91"/>
    </row>
    <row r="105" ht="15.75" customHeight="1">
      <c r="A105" s="23"/>
      <c r="B105" s="98"/>
      <c r="C105" s="90"/>
      <c r="D105" s="90"/>
      <c r="E105" s="91"/>
    </row>
    <row r="106" ht="15.75" customHeight="1">
      <c r="A106" s="23"/>
      <c r="B106" s="87" t="s">
        <v>38</v>
      </c>
      <c r="C106" s="86">
        <f t="shared" ref="C106:D106" si="5">C107+C108</f>
        <v>4</v>
      </c>
      <c r="D106" s="86">
        <f t="shared" si="5"/>
        <v>0</v>
      </c>
      <c r="E106" s="87">
        <f>E107+E108+E109</f>
        <v>0</v>
      </c>
    </row>
    <row r="107" ht="15.75" customHeight="1">
      <c r="A107" s="23"/>
      <c r="B107" s="99" t="s">
        <v>78</v>
      </c>
      <c r="C107" s="100">
        <v>4.0</v>
      </c>
      <c r="D107" s="90">
        <v>0.0</v>
      </c>
      <c r="E107" s="91"/>
    </row>
    <row r="108" ht="14.25" customHeight="1">
      <c r="A108" s="23"/>
      <c r="B108" s="96"/>
      <c r="D108" s="90"/>
      <c r="E108" s="91"/>
    </row>
    <row r="109" ht="22.5" customHeight="1">
      <c r="A109" s="13"/>
      <c r="B109" s="87" t="s">
        <v>79</v>
      </c>
      <c r="C109" s="86">
        <f t="shared" ref="C109:D109" si="6">C96+C100+C103+C106</f>
        <v>20</v>
      </c>
      <c r="D109" s="86">
        <f t="shared" si="6"/>
        <v>0</v>
      </c>
      <c r="E109" s="91"/>
    </row>
    <row r="110" ht="15.75" customHeight="1">
      <c r="A110" s="101"/>
      <c r="B110" s="102"/>
      <c r="C110" s="102"/>
    </row>
    <row r="111" ht="15.75" customHeight="1">
      <c r="A111" s="101"/>
      <c r="B111" s="102"/>
      <c r="C111" s="102"/>
    </row>
    <row r="112" ht="15.75" customHeight="1">
      <c r="A112" s="101"/>
      <c r="B112" s="102"/>
      <c r="C112" s="102"/>
    </row>
    <row r="113" ht="15.75" customHeight="1">
      <c r="A113" s="101"/>
      <c r="B113" s="102"/>
      <c r="C113" s="102"/>
    </row>
    <row r="114" ht="15.75" customHeight="1">
      <c r="A114" s="101"/>
      <c r="B114" s="102"/>
      <c r="C114" s="102"/>
    </row>
    <row r="115" ht="15.75" customHeight="1">
      <c r="A115" s="101"/>
      <c r="B115" s="102"/>
      <c r="C115" s="102"/>
    </row>
    <row r="116" ht="15.75" customHeight="1">
      <c r="A116" s="101"/>
      <c r="B116" s="102"/>
      <c r="C116" s="102"/>
    </row>
    <row r="117" ht="15.75" customHeight="1">
      <c r="A117" s="101"/>
      <c r="B117" s="102"/>
      <c r="C117" s="102"/>
    </row>
    <row r="118" ht="15.75" customHeight="1">
      <c r="A118" s="101"/>
      <c r="B118" s="102"/>
      <c r="C118" s="102"/>
    </row>
    <row r="119" ht="15.75" customHeight="1">
      <c r="A119" s="101"/>
      <c r="B119" s="102"/>
      <c r="C119" s="102"/>
    </row>
    <row r="120" ht="15.75" customHeight="1">
      <c r="A120" s="101"/>
      <c r="B120" s="102"/>
      <c r="C120" s="102"/>
    </row>
    <row r="121" ht="15.75" customHeight="1">
      <c r="A121" s="101"/>
      <c r="B121" s="102"/>
      <c r="C121" s="102"/>
    </row>
    <row r="122" ht="15.75" customHeight="1">
      <c r="A122" s="101"/>
      <c r="B122" s="102"/>
      <c r="C122" s="102"/>
    </row>
    <row r="123" ht="15.75" customHeight="1">
      <c r="A123" s="101"/>
      <c r="B123" s="102"/>
      <c r="C123" s="102"/>
    </row>
    <row r="124" ht="15.75" customHeight="1">
      <c r="A124" s="101"/>
      <c r="B124" s="102"/>
      <c r="C124" s="102"/>
    </row>
    <row r="125" ht="15.75" customHeight="1">
      <c r="A125" s="101"/>
      <c r="B125" s="102"/>
      <c r="C125" s="102"/>
    </row>
    <row r="126" ht="15.75" customHeight="1">
      <c r="A126" s="101"/>
      <c r="B126" s="102"/>
      <c r="C126" s="102"/>
    </row>
    <row r="127" ht="15.75" customHeight="1">
      <c r="A127" s="101"/>
      <c r="B127" s="102"/>
      <c r="C127" s="102"/>
    </row>
    <row r="128" ht="15.75" customHeight="1">
      <c r="A128" s="101"/>
      <c r="B128" s="102"/>
      <c r="C128" s="102"/>
    </row>
    <row r="129" ht="15.75" customHeight="1">
      <c r="A129" s="101"/>
      <c r="B129" s="102"/>
      <c r="C129" s="102"/>
    </row>
    <row r="130" ht="15.75" customHeight="1">
      <c r="A130" s="101"/>
      <c r="B130" s="102"/>
      <c r="C130" s="102"/>
    </row>
    <row r="131" ht="15.75" customHeight="1">
      <c r="A131" s="101"/>
      <c r="B131" s="102"/>
      <c r="C131" s="102"/>
    </row>
    <row r="132" ht="15.75" customHeight="1">
      <c r="A132" s="101"/>
      <c r="B132" s="102"/>
      <c r="C132" s="102"/>
    </row>
    <row r="133" ht="15.75" customHeight="1">
      <c r="A133" s="101"/>
      <c r="B133" s="102"/>
      <c r="C133" s="102"/>
    </row>
    <row r="134" ht="15.75" customHeight="1">
      <c r="A134" s="101"/>
      <c r="B134" s="102"/>
      <c r="C134" s="102"/>
    </row>
    <row r="135" ht="15.75" customHeight="1">
      <c r="A135" s="101"/>
      <c r="B135" s="102"/>
      <c r="C135" s="102"/>
    </row>
    <row r="136" ht="15.75" customHeight="1">
      <c r="A136" s="101"/>
      <c r="B136" s="102"/>
      <c r="C136" s="102"/>
    </row>
    <row r="137" ht="15.75" customHeight="1">
      <c r="A137" s="101"/>
      <c r="B137" s="102"/>
      <c r="C137" s="102"/>
    </row>
    <row r="138" ht="15.75" customHeight="1">
      <c r="A138" s="101"/>
      <c r="B138" s="102"/>
      <c r="C138" s="102"/>
    </row>
    <row r="139" ht="15.75" customHeight="1">
      <c r="A139" s="101"/>
      <c r="B139" s="102"/>
      <c r="C139" s="102"/>
    </row>
    <row r="140" ht="15.75" customHeight="1">
      <c r="A140" s="101"/>
      <c r="B140" s="102"/>
      <c r="C140" s="102"/>
    </row>
    <row r="141" ht="15.75" customHeight="1">
      <c r="A141" s="101"/>
      <c r="B141" s="102"/>
      <c r="C141" s="102"/>
    </row>
    <row r="142" ht="15.75" customHeight="1">
      <c r="A142" s="101"/>
      <c r="B142" s="102"/>
      <c r="C142" s="102"/>
    </row>
    <row r="143" ht="15.75" customHeight="1">
      <c r="A143" s="101"/>
      <c r="B143" s="102"/>
      <c r="C143" s="102"/>
    </row>
    <row r="144" ht="15.75" customHeight="1">
      <c r="A144" s="101"/>
      <c r="B144" s="102"/>
      <c r="C144" s="102"/>
    </row>
    <row r="145" ht="15.75" customHeight="1">
      <c r="A145" s="101"/>
      <c r="B145" s="102"/>
      <c r="C145" s="102"/>
    </row>
    <row r="146" ht="15.75" customHeight="1">
      <c r="A146" s="101"/>
      <c r="B146" s="102"/>
      <c r="C146" s="102"/>
    </row>
    <row r="147" ht="15.75" customHeight="1">
      <c r="A147" s="101"/>
      <c r="B147" s="102"/>
      <c r="C147" s="102"/>
    </row>
    <row r="148" ht="15.75" customHeight="1">
      <c r="A148" s="101"/>
      <c r="B148" s="102"/>
      <c r="C148" s="102"/>
    </row>
    <row r="149" ht="15.75" customHeight="1">
      <c r="A149" s="101"/>
      <c r="B149" s="102"/>
      <c r="C149" s="102"/>
    </row>
    <row r="150" ht="15.75" customHeight="1">
      <c r="A150" s="101"/>
      <c r="B150" s="102"/>
      <c r="C150" s="102"/>
    </row>
    <row r="151" ht="15.75" customHeight="1">
      <c r="A151" s="101"/>
      <c r="B151" s="102"/>
      <c r="C151" s="102"/>
    </row>
    <row r="152" ht="15.75" customHeight="1">
      <c r="A152" s="101"/>
      <c r="B152" s="102"/>
      <c r="C152" s="102"/>
    </row>
    <row r="153" ht="15.75" customHeight="1">
      <c r="A153" s="101"/>
      <c r="B153" s="102"/>
      <c r="C153" s="102"/>
    </row>
    <row r="154" ht="15.75" customHeight="1">
      <c r="A154" s="101"/>
      <c r="B154" s="102"/>
      <c r="C154" s="102"/>
    </row>
    <row r="155" ht="15.75" customHeight="1">
      <c r="A155" s="101"/>
      <c r="B155" s="102"/>
      <c r="C155" s="102"/>
    </row>
    <row r="156" ht="15.75" customHeight="1">
      <c r="A156" s="101"/>
      <c r="B156" s="102"/>
      <c r="C156" s="102"/>
    </row>
    <row r="157" ht="15.75" customHeight="1">
      <c r="A157" s="101"/>
      <c r="B157" s="102"/>
      <c r="C157" s="102"/>
    </row>
    <row r="158" ht="15.75" customHeight="1">
      <c r="A158" s="101"/>
      <c r="B158" s="102"/>
      <c r="C158" s="102"/>
    </row>
    <row r="159" ht="15.75" customHeight="1">
      <c r="A159" s="101"/>
      <c r="B159" s="102"/>
      <c r="C159" s="102"/>
    </row>
    <row r="160" ht="15.75" customHeight="1">
      <c r="A160" s="101"/>
      <c r="B160" s="102"/>
      <c r="C160" s="102"/>
    </row>
    <row r="161" ht="15.75" customHeight="1">
      <c r="A161" s="101"/>
      <c r="B161" s="102"/>
      <c r="C161" s="102"/>
    </row>
    <row r="162" ht="15.75" customHeight="1">
      <c r="A162" s="101"/>
      <c r="B162" s="102"/>
      <c r="C162" s="102"/>
    </row>
    <row r="163" ht="15.75" customHeight="1">
      <c r="A163" s="101"/>
      <c r="B163" s="102"/>
      <c r="C163" s="102"/>
    </row>
    <row r="164" ht="15.75" customHeight="1">
      <c r="A164" s="101"/>
      <c r="B164" s="102"/>
      <c r="C164" s="102"/>
    </row>
    <row r="165" ht="15.75" customHeight="1">
      <c r="A165" s="101"/>
      <c r="B165" s="102"/>
      <c r="C165" s="102"/>
    </row>
    <row r="166" ht="15.75" customHeight="1">
      <c r="A166" s="101"/>
      <c r="B166" s="102"/>
      <c r="C166" s="102"/>
    </row>
    <row r="167" ht="15.75" customHeight="1">
      <c r="A167" s="101"/>
      <c r="B167" s="102"/>
      <c r="C167" s="102"/>
    </row>
    <row r="168" ht="15.75" customHeight="1">
      <c r="A168" s="101"/>
      <c r="B168" s="102"/>
      <c r="C168" s="102"/>
    </row>
    <row r="169" ht="15.75" customHeight="1">
      <c r="A169" s="101"/>
      <c r="B169" s="102"/>
      <c r="C169" s="102"/>
    </row>
    <row r="170" ht="15.75" customHeight="1">
      <c r="A170" s="101"/>
      <c r="B170" s="102"/>
      <c r="C170" s="102"/>
    </row>
    <row r="171" ht="15.75" customHeight="1">
      <c r="A171" s="101"/>
      <c r="B171" s="102"/>
      <c r="C171" s="102"/>
    </row>
    <row r="172" ht="15.75" customHeight="1">
      <c r="A172" s="101"/>
      <c r="B172" s="102"/>
      <c r="C172" s="102"/>
    </row>
    <row r="173" ht="15.75" customHeight="1">
      <c r="A173" s="101"/>
      <c r="B173" s="102"/>
      <c r="C173" s="102"/>
    </row>
    <row r="174" ht="15.75" customHeight="1">
      <c r="A174" s="101"/>
      <c r="B174" s="102"/>
      <c r="C174" s="102"/>
    </row>
    <row r="175" ht="15.75" customHeight="1">
      <c r="A175" s="101"/>
      <c r="B175" s="102"/>
      <c r="C175" s="102"/>
    </row>
    <row r="176" ht="15.75" customHeight="1">
      <c r="A176" s="101"/>
      <c r="B176" s="102"/>
      <c r="C176" s="102"/>
    </row>
    <row r="177" ht="15.75" customHeight="1">
      <c r="A177" s="101"/>
      <c r="B177" s="102"/>
      <c r="C177" s="102"/>
    </row>
    <row r="178" ht="15.75" customHeight="1">
      <c r="A178" s="101"/>
      <c r="B178" s="102"/>
      <c r="C178" s="102"/>
    </row>
    <row r="179" ht="15.75" customHeight="1">
      <c r="A179" s="101"/>
      <c r="B179" s="102"/>
      <c r="C179" s="102"/>
    </row>
    <row r="180" ht="15.75" customHeight="1">
      <c r="A180" s="101"/>
      <c r="B180" s="102"/>
      <c r="C180" s="102"/>
    </row>
    <row r="181" ht="15.75" customHeight="1">
      <c r="A181" s="101"/>
      <c r="B181" s="102"/>
      <c r="C181" s="102"/>
    </row>
    <row r="182" ht="15.75" customHeight="1">
      <c r="A182" s="101"/>
      <c r="B182" s="102"/>
      <c r="C182" s="102"/>
    </row>
    <row r="183" ht="15.75" customHeight="1">
      <c r="A183" s="101"/>
      <c r="B183" s="102"/>
      <c r="C183" s="102"/>
    </row>
    <row r="184" ht="15.75" customHeight="1">
      <c r="A184" s="101"/>
      <c r="B184" s="102"/>
      <c r="C184" s="102"/>
    </row>
    <row r="185" ht="15.75" customHeight="1">
      <c r="A185" s="101"/>
      <c r="B185" s="102"/>
      <c r="C185" s="102"/>
    </row>
    <row r="186" ht="15.75" customHeight="1">
      <c r="A186" s="101"/>
      <c r="B186" s="102"/>
      <c r="C186" s="102"/>
    </row>
    <row r="187" ht="15.75" customHeight="1">
      <c r="A187" s="101"/>
      <c r="B187" s="102"/>
      <c r="C187" s="102"/>
    </row>
    <row r="188" ht="15.75" customHeight="1">
      <c r="A188" s="101"/>
      <c r="B188" s="102"/>
      <c r="C188" s="102"/>
    </row>
    <row r="189" ht="15.75" customHeight="1">
      <c r="A189" s="101"/>
      <c r="B189" s="102"/>
      <c r="C189" s="102"/>
    </row>
    <row r="190" ht="15.75" customHeight="1">
      <c r="A190" s="101"/>
      <c r="B190" s="102"/>
      <c r="C190" s="102"/>
    </row>
    <row r="191" ht="15.75" customHeight="1">
      <c r="A191" s="101"/>
      <c r="B191" s="102"/>
      <c r="C191" s="102"/>
    </row>
    <row r="192" ht="15.75" customHeight="1">
      <c r="A192" s="101"/>
      <c r="B192" s="102"/>
      <c r="C192" s="102"/>
    </row>
    <row r="193" ht="15.75" customHeight="1">
      <c r="A193" s="101"/>
      <c r="B193" s="102"/>
      <c r="C193" s="102"/>
    </row>
    <row r="194" ht="15.75" customHeight="1">
      <c r="A194" s="101"/>
      <c r="B194" s="102"/>
      <c r="C194" s="102"/>
    </row>
    <row r="195" ht="15.75" customHeight="1">
      <c r="A195" s="101"/>
      <c r="B195" s="102"/>
      <c r="C195" s="102"/>
    </row>
    <row r="196" ht="15.75" customHeight="1">
      <c r="A196" s="101"/>
      <c r="B196" s="102"/>
      <c r="C196" s="102"/>
    </row>
    <row r="197" ht="15.75" customHeight="1">
      <c r="A197" s="101"/>
      <c r="B197" s="102"/>
      <c r="C197" s="102"/>
    </row>
    <row r="198" ht="15.75" customHeight="1">
      <c r="A198" s="101"/>
      <c r="B198" s="102"/>
      <c r="C198" s="102"/>
    </row>
    <row r="199" ht="15.75" customHeight="1">
      <c r="A199" s="101"/>
      <c r="B199" s="102"/>
      <c r="C199" s="102"/>
    </row>
    <row r="200" ht="15.75" customHeight="1">
      <c r="A200" s="101"/>
      <c r="B200" s="102"/>
      <c r="C200" s="102"/>
    </row>
    <row r="201" ht="15.75" customHeight="1">
      <c r="A201" s="101"/>
      <c r="B201" s="102"/>
      <c r="C201" s="102"/>
    </row>
    <row r="202" ht="15.75" customHeight="1">
      <c r="A202" s="101"/>
      <c r="B202" s="102"/>
      <c r="C202" s="102"/>
    </row>
    <row r="203" ht="15.75" customHeight="1">
      <c r="A203" s="101"/>
      <c r="B203" s="102"/>
      <c r="C203" s="102"/>
    </row>
    <row r="204" ht="15.75" customHeight="1">
      <c r="A204" s="101"/>
      <c r="B204" s="102"/>
      <c r="C204" s="102"/>
    </row>
    <row r="205" ht="15.75" customHeight="1">
      <c r="A205" s="101"/>
      <c r="B205" s="102"/>
      <c r="C205" s="102"/>
    </row>
    <row r="206" ht="15.75" customHeight="1">
      <c r="A206" s="101"/>
      <c r="B206" s="102"/>
      <c r="C206" s="102"/>
    </row>
    <row r="207" ht="15.75" customHeight="1">
      <c r="A207" s="101"/>
      <c r="B207" s="102"/>
      <c r="C207" s="102"/>
    </row>
    <row r="208" ht="15.75" customHeight="1">
      <c r="A208" s="101"/>
      <c r="B208" s="102"/>
      <c r="C208" s="102"/>
    </row>
    <row r="209" ht="15.75" customHeight="1">
      <c r="A209" s="101"/>
      <c r="B209" s="102"/>
      <c r="C209" s="102"/>
    </row>
    <row r="210" ht="15.75" customHeight="1">
      <c r="A210" s="101"/>
      <c r="B210" s="102"/>
      <c r="C210" s="102"/>
    </row>
    <row r="211" ht="15.75" customHeight="1">
      <c r="A211" s="101"/>
      <c r="B211" s="102"/>
      <c r="C211" s="102"/>
    </row>
    <row r="212" ht="15.75" customHeight="1">
      <c r="A212" s="101"/>
      <c r="B212" s="102"/>
      <c r="C212" s="102"/>
    </row>
    <row r="213" ht="15.75" customHeight="1">
      <c r="A213" s="101"/>
      <c r="B213" s="102"/>
      <c r="C213" s="102"/>
    </row>
    <row r="214" ht="15.75" customHeight="1">
      <c r="A214" s="101"/>
      <c r="B214" s="102"/>
      <c r="C214" s="102"/>
    </row>
    <row r="215" ht="15.75" customHeight="1">
      <c r="A215" s="101"/>
      <c r="B215" s="102"/>
      <c r="C215" s="102"/>
    </row>
    <row r="216" ht="15.75" customHeight="1">
      <c r="A216" s="101"/>
      <c r="B216" s="102"/>
      <c r="C216" s="102"/>
    </row>
    <row r="217" ht="15.75" customHeight="1">
      <c r="A217" s="101"/>
      <c r="B217" s="102"/>
      <c r="C217" s="102"/>
    </row>
    <row r="218" ht="15.75" customHeight="1">
      <c r="A218" s="101"/>
      <c r="B218" s="102"/>
      <c r="C218" s="102"/>
    </row>
    <row r="219" ht="15.75" customHeight="1">
      <c r="A219" s="101"/>
      <c r="B219" s="102"/>
      <c r="C219" s="102"/>
    </row>
    <row r="220" ht="15.75" customHeight="1">
      <c r="A220" s="101"/>
      <c r="B220" s="102"/>
      <c r="C220" s="102"/>
    </row>
    <row r="221" ht="15.75" customHeight="1">
      <c r="A221" s="101"/>
      <c r="B221" s="102"/>
      <c r="C221" s="102"/>
    </row>
    <row r="222" ht="15.75" customHeight="1">
      <c r="A222" s="101"/>
      <c r="B222" s="102"/>
      <c r="C222" s="102"/>
    </row>
    <row r="223" ht="15.75" customHeight="1">
      <c r="A223" s="101"/>
      <c r="B223" s="102"/>
      <c r="C223" s="102"/>
    </row>
    <row r="224" ht="15.75" customHeight="1">
      <c r="A224" s="101"/>
      <c r="B224" s="102"/>
      <c r="C224" s="102"/>
    </row>
    <row r="225" ht="15.75" customHeight="1">
      <c r="A225" s="101"/>
      <c r="B225" s="102"/>
      <c r="C225" s="102"/>
    </row>
    <row r="226" ht="15.75" customHeight="1">
      <c r="A226" s="101"/>
      <c r="B226" s="102"/>
      <c r="C226" s="102"/>
    </row>
    <row r="227" ht="15.75" customHeight="1">
      <c r="A227" s="101"/>
      <c r="B227" s="102"/>
      <c r="C227" s="102"/>
    </row>
    <row r="228" ht="15.75" customHeight="1">
      <c r="A228" s="101"/>
      <c r="B228" s="102"/>
      <c r="C228" s="102"/>
    </row>
    <row r="229" ht="15.75" customHeight="1">
      <c r="A229" s="101"/>
      <c r="B229" s="102"/>
      <c r="C229" s="102"/>
    </row>
    <row r="230" ht="15.75" customHeight="1">
      <c r="A230" s="101"/>
      <c r="B230" s="102"/>
      <c r="C230" s="102"/>
    </row>
    <row r="231" ht="15.75" customHeight="1">
      <c r="A231" s="101"/>
      <c r="B231" s="102"/>
      <c r="C231" s="102"/>
    </row>
    <row r="232" ht="15.75" customHeight="1">
      <c r="A232" s="101"/>
      <c r="B232" s="102"/>
      <c r="C232" s="102"/>
    </row>
    <row r="233" ht="15.75" customHeight="1">
      <c r="A233" s="101"/>
      <c r="B233" s="102"/>
      <c r="C233" s="102"/>
    </row>
    <row r="234" ht="15.75" customHeight="1">
      <c r="A234" s="101"/>
      <c r="B234" s="102"/>
      <c r="C234" s="102"/>
    </row>
    <row r="235" ht="15.75" customHeight="1">
      <c r="A235" s="101"/>
      <c r="B235" s="102"/>
      <c r="C235" s="102"/>
    </row>
    <row r="236" ht="15.75" customHeight="1">
      <c r="A236" s="101"/>
      <c r="B236" s="102"/>
      <c r="C236" s="102"/>
    </row>
    <row r="237" ht="15.75" customHeight="1">
      <c r="A237" s="101"/>
      <c r="B237" s="102"/>
      <c r="C237" s="102"/>
    </row>
    <row r="238" ht="15.75" customHeight="1">
      <c r="A238" s="101"/>
      <c r="B238" s="102"/>
      <c r="C238" s="102"/>
    </row>
    <row r="239" ht="15.75" customHeight="1">
      <c r="A239" s="101"/>
      <c r="B239" s="102"/>
      <c r="C239" s="102"/>
    </row>
    <row r="240" ht="15.75" customHeight="1">
      <c r="A240" s="101"/>
      <c r="B240" s="102"/>
      <c r="C240" s="102"/>
    </row>
    <row r="241" ht="15.75" customHeight="1">
      <c r="A241" s="101"/>
      <c r="B241" s="102"/>
      <c r="C241" s="102"/>
    </row>
    <row r="242" ht="15.75" customHeight="1">
      <c r="A242" s="101"/>
      <c r="B242" s="102"/>
      <c r="C242" s="102"/>
    </row>
    <row r="243" ht="15.75" customHeight="1">
      <c r="A243" s="101"/>
      <c r="B243" s="102"/>
      <c r="C243" s="102"/>
    </row>
    <row r="244" ht="15.75" customHeight="1">
      <c r="A244" s="101"/>
      <c r="B244" s="102"/>
      <c r="C244" s="102"/>
    </row>
    <row r="245" ht="15.75" customHeight="1">
      <c r="A245" s="101"/>
      <c r="B245" s="102"/>
      <c r="C245" s="102"/>
    </row>
    <row r="246" ht="15.75" customHeight="1">
      <c r="A246" s="101"/>
      <c r="B246" s="102"/>
      <c r="C246" s="102"/>
    </row>
    <row r="247" ht="15.75" customHeight="1">
      <c r="A247" s="101"/>
      <c r="B247" s="102"/>
      <c r="C247" s="102"/>
    </row>
    <row r="248" ht="15.75" customHeight="1">
      <c r="A248" s="101"/>
      <c r="B248" s="102"/>
      <c r="C248" s="102"/>
    </row>
    <row r="249" ht="15.75" customHeight="1">
      <c r="A249" s="101"/>
      <c r="B249" s="102"/>
      <c r="C249" s="102"/>
    </row>
    <row r="250" ht="15.75" customHeight="1">
      <c r="A250" s="101"/>
      <c r="B250" s="102"/>
      <c r="C250" s="102"/>
    </row>
    <row r="251" ht="15.75" customHeight="1">
      <c r="A251" s="101"/>
      <c r="B251" s="102"/>
      <c r="C251" s="102"/>
    </row>
    <row r="252" ht="15.75" customHeight="1">
      <c r="A252" s="101"/>
      <c r="B252" s="102"/>
      <c r="C252" s="102"/>
    </row>
    <row r="253" ht="15.75" customHeight="1">
      <c r="A253" s="101"/>
      <c r="B253" s="102"/>
      <c r="C253" s="102"/>
    </row>
    <row r="254" ht="15.75" customHeight="1">
      <c r="A254" s="101"/>
      <c r="B254" s="102"/>
      <c r="C254" s="102"/>
    </row>
    <row r="255" ht="15.75" customHeight="1">
      <c r="A255" s="101"/>
      <c r="B255" s="102"/>
      <c r="C255" s="102"/>
    </row>
    <row r="256" ht="15.75" customHeight="1">
      <c r="A256" s="101"/>
      <c r="B256" s="102"/>
      <c r="C256" s="102"/>
    </row>
    <row r="257" ht="15.75" customHeight="1">
      <c r="A257" s="101"/>
      <c r="B257" s="102"/>
      <c r="C257" s="102"/>
    </row>
    <row r="258" ht="15.75" customHeight="1">
      <c r="A258" s="101"/>
      <c r="B258" s="102"/>
      <c r="C258" s="102"/>
    </row>
    <row r="259" ht="15.75" customHeight="1">
      <c r="A259" s="101"/>
      <c r="B259" s="102"/>
      <c r="C259" s="102"/>
    </row>
    <row r="260" ht="15.75" customHeight="1">
      <c r="A260" s="101"/>
      <c r="B260" s="102"/>
      <c r="C260" s="102"/>
    </row>
    <row r="261" ht="15.75" customHeight="1">
      <c r="A261" s="101"/>
      <c r="B261" s="102"/>
      <c r="C261" s="102"/>
    </row>
    <row r="262" ht="15.75" customHeight="1">
      <c r="A262" s="101"/>
      <c r="B262" s="102"/>
      <c r="C262" s="102"/>
    </row>
    <row r="263" ht="15.75" customHeight="1">
      <c r="A263" s="101"/>
      <c r="B263" s="102"/>
      <c r="C263" s="102"/>
    </row>
    <row r="264" ht="15.75" customHeight="1">
      <c r="A264" s="101"/>
      <c r="B264" s="102"/>
      <c r="C264" s="102"/>
    </row>
    <row r="265" ht="15.75" customHeight="1">
      <c r="A265" s="101"/>
      <c r="B265" s="102"/>
      <c r="C265" s="102"/>
    </row>
    <row r="266" ht="15.75" customHeight="1">
      <c r="A266" s="101"/>
      <c r="B266" s="102"/>
      <c r="C266" s="102"/>
    </row>
    <row r="267" ht="15.75" customHeight="1">
      <c r="A267" s="101"/>
      <c r="B267" s="102"/>
      <c r="C267" s="102"/>
    </row>
    <row r="268" ht="15.75" customHeight="1">
      <c r="A268" s="101"/>
      <c r="B268" s="102"/>
      <c r="C268" s="102"/>
    </row>
    <row r="269" ht="15.75" customHeight="1">
      <c r="A269" s="101"/>
      <c r="B269" s="102"/>
      <c r="C269" s="102"/>
    </row>
    <row r="270" ht="15.75" customHeight="1">
      <c r="A270" s="101"/>
      <c r="B270" s="102"/>
      <c r="C270" s="102"/>
    </row>
    <row r="271" ht="15.75" customHeight="1">
      <c r="A271" s="101"/>
      <c r="B271" s="102"/>
      <c r="C271" s="102"/>
    </row>
    <row r="272" ht="15.75" customHeight="1">
      <c r="A272" s="101"/>
      <c r="B272" s="102"/>
      <c r="C272" s="102"/>
    </row>
    <row r="273" ht="15.75" customHeight="1">
      <c r="A273" s="101"/>
      <c r="B273" s="102"/>
      <c r="C273" s="102"/>
    </row>
    <row r="274" ht="15.75" customHeight="1">
      <c r="A274" s="101"/>
      <c r="B274" s="102"/>
      <c r="C274" s="102"/>
    </row>
    <row r="275" ht="15.75" customHeight="1">
      <c r="A275" s="101"/>
      <c r="B275" s="102"/>
      <c r="C275" s="102"/>
    </row>
    <row r="276" ht="15.75" customHeight="1">
      <c r="A276" s="101"/>
      <c r="B276" s="102"/>
      <c r="C276" s="102"/>
    </row>
    <row r="277" ht="15.75" customHeight="1">
      <c r="A277" s="101"/>
      <c r="B277" s="102"/>
      <c r="C277" s="102"/>
    </row>
    <row r="278" ht="15.75" customHeight="1">
      <c r="A278" s="101"/>
      <c r="B278" s="102"/>
      <c r="C278" s="102"/>
    </row>
    <row r="279" ht="15.75" customHeight="1">
      <c r="A279" s="101"/>
      <c r="B279" s="102"/>
      <c r="C279" s="102"/>
    </row>
    <row r="280" ht="15.75" customHeight="1">
      <c r="A280" s="101"/>
      <c r="B280" s="102"/>
      <c r="C280" s="102"/>
    </row>
    <row r="281" ht="15.75" customHeight="1">
      <c r="A281" s="101"/>
      <c r="B281" s="102"/>
      <c r="C281" s="102"/>
    </row>
    <row r="282" ht="15.75" customHeight="1">
      <c r="A282" s="101"/>
      <c r="B282" s="102"/>
      <c r="C282" s="102"/>
    </row>
    <row r="283" ht="15.75" customHeight="1">
      <c r="A283" s="101"/>
      <c r="B283" s="102"/>
      <c r="C283" s="102"/>
    </row>
    <row r="284" ht="15.75" customHeight="1">
      <c r="A284" s="101"/>
      <c r="B284" s="102"/>
      <c r="C284" s="102"/>
    </row>
    <row r="285" ht="15.75" customHeight="1">
      <c r="A285" s="101"/>
      <c r="B285" s="102"/>
      <c r="C285" s="102"/>
    </row>
    <row r="286" ht="15.75" customHeight="1">
      <c r="A286" s="101"/>
      <c r="B286" s="102"/>
      <c r="C286" s="102"/>
    </row>
    <row r="287" ht="15.75" customHeight="1">
      <c r="A287" s="101"/>
      <c r="B287" s="102"/>
      <c r="C287" s="102"/>
    </row>
    <row r="288" ht="15.75" customHeight="1">
      <c r="A288" s="101"/>
      <c r="B288" s="102"/>
      <c r="C288" s="102"/>
    </row>
    <row r="289" ht="15.75" customHeight="1">
      <c r="A289" s="101"/>
      <c r="B289" s="102"/>
      <c r="C289" s="102"/>
    </row>
    <row r="290" ht="15.75" customHeight="1">
      <c r="A290" s="101"/>
      <c r="B290" s="102"/>
      <c r="C290" s="102"/>
    </row>
    <row r="291" ht="15.75" customHeight="1">
      <c r="A291" s="101"/>
      <c r="B291" s="102"/>
      <c r="C291" s="102"/>
    </row>
    <row r="292" ht="15.75" customHeight="1">
      <c r="A292" s="101"/>
      <c r="B292" s="102"/>
      <c r="C292" s="102"/>
    </row>
    <row r="293" ht="15.75" customHeight="1">
      <c r="A293" s="101"/>
      <c r="B293" s="102"/>
      <c r="C293" s="102"/>
    </row>
    <row r="294" ht="15.75" customHeight="1">
      <c r="A294" s="101"/>
      <c r="B294" s="102"/>
      <c r="C294" s="102"/>
    </row>
    <row r="295" ht="15.75" customHeight="1">
      <c r="A295" s="101"/>
      <c r="B295" s="102"/>
      <c r="C295" s="102"/>
    </row>
    <row r="296" ht="15.75" customHeight="1">
      <c r="A296" s="101"/>
      <c r="B296" s="102"/>
      <c r="C296" s="102"/>
    </row>
    <row r="297" ht="15.75" customHeight="1">
      <c r="A297" s="101"/>
      <c r="B297" s="102"/>
      <c r="C297" s="102"/>
    </row>
    <row r="298" ht="15.75" customHeight="1">
      <c r="A298" s="101"/>
      <c r="B298" s="102"/>
      <c r="C298" s="102"/>
    </row>
    <row r="299" ht="15.75" customHeight="1">
      <c r="A299" s="101"/>
      <c r="B299" s="102"/>
      <c r="C299" s="102"/>
    </row>
    <row r="300" ht="15.75" customHeight="1">
      <c r="A300" s="101"/>
      <c r="B300" s="102"/>
      <c r="C300" s="102"/>
    </row>
    <row r="301" ht="15.75" customHeight="1">
      <c r="A301" s="101"/>
      <c r="B301" s="102"/>
      <c r="C301" s="102"/>
    </row>
    <row r="302" ht="15.75" customHeight="1">
      <c r="A302" s="101"/>
      <c r="B302" s="102"/>
      <c r="C302" s="102"/>
    </row>
    <row r="303" ht="15.75" customHeight="1">
      <c r="A303" s="101"/>
      <c r="B303" s="102"/>
      <c r="C303" s="102"/>
    </row>
    <row r="304" ht="15.75" customHeight="1">
      <c r="A304" s="101"/>
      <c r="B304" s="102"/>
      <c r="C304" s="102"/>
    </row>
    <row r="305" ht="15.75" customHeight="1">
      <c r="A305" s="101"/>
      <c r="B305" s="102"/>
      <c r="C305" s="102"/>
    </row>
    <row r="306" ht="15.75" customHeight="1">
      <c r="A306" s="101"/>
      <c r="B306" s="102"/>
      <c r="C306" s="102"/>
    </row>
    <row r="307" ht="15.75" customHeight="1">
      <c r="A307" s="101"/>
      <c r="B307" s="102"/>
      <c r="C307" s="102"/>
    </row>
    <row r="308" ht="15.75" customHeight="1">
      <c r="A308" s="101"/>
      <c r="B308" s="102"/>
      <c r="C308" s="102"/>
    </row>
    <row r="309" ht="15.75" customHeight="1">
      <c r="A309" s="101"/>
      <c r="C309" s="102"/>
    </row>
    <row r="310" ht="15.75" customHeight="1">
      <c r="A310" s="101"/>
    </row>
    <row r="311" ht="15.75" customHeight="1">
      <c r="A311" s="101"/>
    </row>
    <row r="312" ht="15.75" customHeight="1">
      <c r="A312" s="101"/>
    </row>
    <row r="313" ht="15.75" customHeight="1">
      <c r="A313" s="101"/>
    </row>
    <row r="314" ht="15.75" customHeight="1">
      <c r="A314" s="101"/>
    </row>
    <row r="315" ht="15.75" customHeight="1">
      <c r="A315" s="101"/>
    </row>
    <row r="316" ht="15.75" customHeight="1">
      <c r="A316" s="101"/>
    </row>
    <row r="317" ht="15.75" customHeight="1">
      <c r="A317" s="101"/>
    </row>
    <row r="318" ht="15.75" customHeight="1">
      <c r="A318" s="101"/>
    </row>
    <row r="319" ht="15.75" customHeight="1">
      <c r="A319" s="101"/>
    </row>
    <row r="320" ht="15.75" customHeight="1">
      <c r="A320" s="101"/>
    </row>
    <row r="321" ht="15.75" customHeight="1">
      <c r="A321" s="101"/>
    </row>
    <row r="322" ht="15.75" customHeight="1">
      <c r="A322" s="101"/>
    </row>
    <row r="323" ht="15.75" customHeight="1">
      <c r="A323" s="101"/>
    </row>
    <row r="324" ht="15.75" customHeight="1">
      <c r="A324" s="101"/>
    </row>
    <row r="325" ht="15.75" customHeight="1">
      <c r="A325" s="101"/>
    </row>
    <row r="326" ht="15.75" customHeight="1">
      <c r="A326" s="101"/>
    </row>
    <row r="327" ht="15.75" customHeight="1">
      <c r="A327" s="101"/>
    </row>
    <row r="328" ht="15.75" customHeight="1">
      <c r="A328" s="101"/>
    </row>
    <row r="329" ht="15.75" customHeight="1">
      <c r="A329" s="101"/>
    </row>
    <row r="330" ht="15.75" customHeight="1">
      <c r="A330" s="101"/>
    </row>
    <row r="331" ht="15.75" customHeight="1">
      <c r="A331" s="101"/>
    </row>
    <row r="332" ht="15.75" customHeight="1">
      <c r="A332" s="101"/>
    </row>
    <row r="333" ht="15.75" customHeight="1">
      <c r="A333" s="101"/>
    </row>
    <row r="334" ht="15.75" customHeight="1">
      <c r="A334" s="101"/>
    </row>
    <row r="335" ht="15.75" customHeight="1">
      <c r="A335" s="101"/>
    </row>
    <row r="336" ht="15.75" customHeight="1">
      <c r="A336" s="101"/>
    </row>
    <row r="337" ht="15.75" customHeight="1">
      <c r="A337" s="101"/>
    </row>
    <row r="338" ht="15.75" customHeight="1">
      <c r="A338" s="101"/>
    </row>
    <row r="339" ht="15.75" customHeight="1">
      <c r="A339" s="101"/>
    </row>
    <row r="340" ht="15.75" customHeight="1">
      <c r="A340" s="101"/>
    </row>
    <row r="341" ht="15.75" customHeight="1">
      <c r="A341" s="101"/>
    </row>
    <row r="342" ht="15.75" customHeight="1">
      <c r="A342" s="101"/>
    </row>
    <row r="343" ht="15.75" customHeight="1">
      <c r="A343" s="101"/>
    </row>
    <row r="344" ht="15.75" customHeight="1">
      <c r="A344" s="101"/>
    </row>
    <row r="345" ht="15.75" customHeight="1">
      <c r="A345" s="101"/>
    </row>
    <row r="346" ht="15.75" customHeight="1">
      <c r="A346" s="101"/>
    </row>
    <row r="347" ht="15.75" customHeight="1">
      <c r="A347" s="101"/>
    </row>
    <row r="348" ht="15.75" customHeight="1">
      <c r="A348" s="101"/>
    </row>
    <row r="349" ht="15.75" customHeight="1">
      <c r="A349" s="101"/>
    </row>
    <row r="350" ht="15.75" customHeight="1">
      <c r="A350" s="101"/>
    </row>
    <row r="351" ht="15.75" customHeight="1">
      <c r="A351" s="101"/>
    </row>
    <row r="352" ht="15.75" customHeight="1">
      <c r="A352" s="101"/>
    </row>
    <row r="353" ht="15.75" customHeight="1">
      <c r="A353" s="101"/>
    </row>
    <row r="354" ht="15.75" customHeight="1">
      <c r="A354" s="101"/>
    </row>
    <row r="355" ht="15.75" customHeight="1">
      <c r="A355" s="101"/>
    </row>
    <row r="356" ht="15.75" customHeight="1">
      <c r="A356" s="101"/>
    </row>
    <row r="357" ht="15.75" customHeight="1">
      <c r="A357" s="101"/>
    </row>
    <row r="358" ht="15.75" customHeight="1">
      <c r="A358" s="101"/>
    </row>
    <row r="359" ht="15.75" customHeight="1">
      <c r="A359" s="101"/>
    </row>
    <row r="360" ht="15.75" customHeight="1">
      <c r="A360" s="101"/>
    </row>
    <row r="361" ht="15.75" customHeight="1">
      <c r="A361" s="101"/>
    </row>
    <row r="362" ht="15.75" customHeight="1">
      <c r="A362" s="101"/>
    </row>
    <row r="363" ht="15.75" customHeight="1">
      <c r="A363" s="101"/>
    </row>
    <row r="364" ht="15.75" customHeight="1">
      <c r="A364" s="101"/>
    </row>
    <row r="365" ht="15.75" customHeight="1">
      <c r="A365" s="101"/>
    </row>
    <row r="366" ht="15.75" customHeight="1">
      <c r="A366" s="101"/>
    </row>
    <row r="367" ht="15.75" customHeight="1">
      <c r="A367" s="101"/>
    </row>
    <row r="368" ht="15.75" customHeight="1">
      <c r="A368" s="101"/>
    </row>
    <row r="369" ht="15.75" customHeight="1">
      <c r="A369" s="101"/>
    </row>
    <row r="370" ht="15.75" customHeight="1">
      <c r="A370" s="101"/>
    </row>
    <row r="371" ht="15.75" customHeight="1">
      <c r="A371" s="101"/>
    </row>
    <row r="372" ht="15.75" customHeight="1">
      <c r="A372" s="101"/>
    </row>
    <row r="373" ht="15.75" customHeight="1">
      <c r="A373" s="101"/>
    </row>
    <row r="374" ht="15.75" customHeight="1">
      <c r="A374" s="101"/>
    </row>
    <row r="375" ht="15.75" customHeight="1">
      <c r="A375" s="101"/>
    </row>
    <row r="376" ht="15.75" customHeight="1">
      <c r="A376" s="101"/>
    </row>
    <row r="377" ht="15.75" customHeight="1">
      <c r="A377" s="101"/>
    </row>
    <row r="378" ht="15.75" customHeight="1">
      <c r="A378" s="101"/>
    </row>
    <row r="379" ht="15.75" customHeight="1">
      <c r="A379" s="101"/>
    </row>
    <row r="380" ht="15.75" customHeight="1">
      <c r="A380" s="101"/>
    </row>
    <row r="381" ht="15.75" customHeight="1">
      <c r="A381" s="101"/>
    </row>
    <row r="382" ht="15.75" customHeight="1">
      <c r="A382" s="101"/>
    </row>
    <row r="383" ht="15.75" customHeight="1">
      <c r="A383" s="101"/>
    </row>
    <row r="384" ht="15.75" customHeight="1">
      <c r="A384" s="101"/>
    </row>
    <row r="385" ht="15.75" customHeight="1">
      <c r="A385" s="101"/>
    </row>
    <row r="386" ht="15.75" customHeight="1">
      <c r="A386" s="101"/>
    </row>
    <row r="387" ht="15.75" customHeight="1">
      <c r="A387" s="101"/>
    </row>
    <row r="388" ht="15.75" customHeight="1">
      <c r="A388" s="101"/>
    </row>
    <row r="389" ht="15.75" customHeight="1">
      <c r="A389" s="101"/>
    </row>
    <row r="390" ht="15.75" customHeight="1">
      <c r="A390" s="101"/>
    </row>
    <row r="391" ht="15.75" customHeight="1">
      <c r="A391" s="101"/>
    </row>
    <row r="392" ht="15.75" customHeight="1">
      <c r="A392" s="101"/>
    </row>
    <row r="393" ht="15.75" customHeight="1">
      <c r="A393" s="101"/>
    </row>
    <row r="394" ht="15.75" customHeight="1">
      <c r="A394" s="101"/>
    </row>
    <row r="395" ht="15.75" customHeight="1">
      <c r="A395" s="101"/>
    </row>
    <row r="396" ht="15.75" customHeight="1">
      <c r="A396" s="101"/>
    </row>
    <row r="397" ht="15.75" customHeight="1">
      <c r="A397" s="101"/>
    </row>
    <row r="398" ht="15.75" customHeight="1">
      <c r="A398" s="101"/>
    </row>
    <row r="399" ht="15.75" customHeight="1">
      <c r="A399" s="101"/>
    </row>
    <row r="400" ht="15.75" customHeight="1">
      <c r="A400" s="101"/>
    </row>
    <row r="401" ht="15.75" customHeight="1">
      <c r="A401" s="101"/>
    </row>
    <row r="402" ht="15.75" customHeight="1">
      <c r="A402" s="101"/>
    </row>
    <row r="403" ht="15.75" customHeight="1">
      <c r="A403" s="101"/>
    </row>
    <row r="404" ht="15.75" customHeight="1">
      <c r="A404" s="101"/>
    </row>
    <row r="405" ht="15.75" customHeight="1">
      <c r="A405" s="101"/>
    </row>
    <row r="406" ht="15.75" customHeight="1">
      <c r="A406" s="101"/>
    </row>
    <row r="407" ht="15.75" customHeight="1">
      <c r="A407" s="101"/>
    </row>
    <row r="408" ht="15.75" customHeight="1">
      <c r="A408" s="101"/>
    </row>
    <row r="409" ht="15.75" customHeight="1">
      <c r="A409" s="101"/>
    </row>
    <row r="410" ht="15.75" customHeight="1">
      <c r="A410" s="101"/>
    </row>
    <row r="411" ht="15.75" customHeight="1">
      <c r="A411" s="101"/>
    </row>
    <row r="412" ht="15.75" customHeight="1">
      <c r="A412" s="101"/>
    </row>
    <row r="413" ht="15.75" customHeight="1">
      <c r="A413" s="101"/>
    </row>
    <row r="414" ht="15.75" customHeight="1">
      <c r="A414" s="101"/>
    </row>
    <row r="415" ht="15.75" customHeight="1">
      <c r="A415" s="101"/>
    </row>
    <row r="416" ht="15.75" customHeight="1">
      <c r="A416" s="101"/>
    </row>
    <row r="417" ht="15.75" customHeight="1">
      <c r="A417" s="101"/>
    </row>
    <row r="418" ht="15.75" customHeight="1">
      <c r="A418" s="101"/>
    </row>
    <row r="419" ht="15.75" customHeight="1">
      <c r="A419" s="101"/>
    </row>
    <row r="420" ht="15.75" customHeight="1">
      <c r="A420" s="101"/>
    </row>
    <row r="421" ht="15.75" customHeight="1">
      <c r="A421" s="101"/>
    </row>
    <row r="422" ht="15.75" customHeight="1">
      <c r="A422" s="101"/>
    </row>
    <row r="423" ht="15.75" customHeight="1">
      <c r="A423" s="101"/>
    </row>
    <row r="424" ht="15.75" customHeight="1">
      <c r="A424" s="101"/>
    </row>
    <row r="425" ht="15.75" customHeight="1">
      <c r="A425" s="101"/>
    </row>
    <row r="426" ht="15.75" customHeight="1">
      <c r="A426" s="101"/>
    </row>
    <row r="427" ht="15.75" customHeight="1">
      <c r="A427" s="101"/>
    </row>
    <row r="428" ht="15.75" customHeight="1">
      <c r="A428" s="101"/>
    </row>
    <row r="429" ht="15.75" customHeight="1">
      <c r="A429" s="101"/>
    </row>
    <row r="430" ht="15.75" customHeight="1">
      <c r="A430" s="101"/>
    </row>
    <row r="431" ht="15.75" customHeight="1">
      <c r="A431" s="101"/>
    </row>
    <row r="432" ht="15.75" customHeight="1">
      <c r="A432" s="101"/>
    </row>
    <row r="433" ht="15.75" customHeight="1">
      <c r="A433" s="101"/>
    </row>
    <row r="434" ht="15.75" customHeight="1">
      <c r="A434" s="101"/>
    </row>
    <row r="435" ht="15.75" customHeight="1">
      <c r="A435" s="101"/>
    </row>
    <row r="436" ht="15.75" customHeight="1">
      <c r="A436" s="101"/>
    </row>
    <row r="437" ht="15.75" customHeight="1">
      <c r="A437" s="101"/>
    </row>
    <row r="438" ht="15.75" customHeight="1">
      <c r="A438" s="101"/>
    </row>
    <row r="439" ht="15.75" customHeight="1">
      <c r="A439" s="101"/>
    </row>
    <row r="440" ht="15.75" customHeight="1">
      <c r="A440" s="101"/>
    </row>
    <row r="441" ht="15.75" customHeight="1">
      <c r="A441" s="101"/>
    </row>
    <row r="442" ht="15.75" customHeight="1">
      <c r="A442" s="101"/>
    </row>
    <row r="443" ht="15.75" customHeight="1">
      <c r="A443" s="101"/>
    </row>
    <row r="444" ht="15.75" customHeight="1">
      <c r="A444" s="101"/>
    </row>
    <row r="445" ht="15.75" customHeight="1">
      <c r="A445" s="101"/>
    </row>
    <row r="446" ht="15.75" customHeight="1">
      <c r="A446" s="101"/>
    </row>
    <row r="447" ht="15.75" customHeight="1">
      <c r="A447" s="101"/>
    </row>
    <row r="448" ht="15.75" customHeight="1">
      <c r="A448" s="101"/>
    </row>
    <row r="449" ht="15.75" customHeight="1">
      <c r="A449" s="101"/>
    </row>
    <row r="450" ht="15.75" customHeight="1">
      <c r="A450" s="101"/>
    </row>
    <row r="451" ht="15.75" customHeight="1">
      <c r="A451" s="101"/>
    </row>
    <row r="452" ht="15.75" customHeight="1">
      <c r="A452" s="101"/>
    </row>
    <row r="453" ht="15.75" customHeight="1">
      <c r="A453" s="101"/>
    </row>
    <row r="454" ht="15.75" customHeight="1">
      <c r="A454" s="101"/>
    </row>
    <row r="455" ht="15.75" customHeight="1">
      <c r="A455" s="101"/>
    </row>
    <row r="456" ht="15.75" customHeight="1">
      <c r="A456" s="101"/>
    </row>
    <row r="457" ht="15.75" customHeight="1">
      <c r="A457" s="101"/>
    </row>
    <row r="458" ht="15.75" customHeight="1">
      <c r="A458" s="101"/>
    </row>
    <row r="459" ht="15.75" customHeight="1">
      <c r="A459" s="101"/>
    </row>
    <row r="460" ht="15.75" customHeight="1">
      <c r="A460" s="101"/>
    </row>
    <row r="461" ht="15.75" customHeight="1">
      <c r="A461" s="101"/>
    </row>
    <row r="462" ht="15.75" customHeight="1">
      <c r="A462" s="101"/>
    </row>
    <row r="463" ht="15.75" customHeight="1">
      <c r="A463" s="101"/>
    </row>
    <row r="464" ht="15.75" customHeight="1">
      <c r="A464" s="101"/>
    </row>
    <row r="465" ht="15.75" customHeight="1">
      <c r="A465" s="101"/>
    </row>
    <row r="466" ht="15.75" customHeight="1">
      <c r="A466" s="101"/>
    </row>
    <row r="467" ht="15.75" customHeight="1">
      <c r="A467" s="101"/>
    </row>
    <row r="468" ht="15.75" customHeight="1">
      <c r="A468" s="101"/>
    </row>
    <row r="469" ht="15.75" customHeight="1">
      <c r="A469" s="101"/>
    </row>
    <row r="470" ht="15.75" customHeight="1">
      <c r="A470" s="101"/>
    </row>
    <row r="471" ht="15.75" customHeight="1">
      <c r="A471" s="101"/>
    </row>
    <row r="472" ht="15.75" customHeight="1">
      <c r="A472" s="101"/>
    </row>
    <row r="473" ht="15.75" customHeight="1">
      <c r="A473" s="101"/>
    </row>
    <row r="474" ht="15.75" customHeight="1">
      <c r="A474" s="101"/>
    </row>
    <row r="475" ht="15.75" customHeight="1">
      <c r="A475" s="101"/>
    </row>
    <row r="476" ht="15.75" customHeight="1">
      <c r="A476" s="101"/>
    </row>
    <row r="477" ht="15.75" customHeight="1">
      <c r="A477" s="101"/>
    </row>
    <row r="478" ht="15.75" customHeight="1">
      <c r="A478" s="101"/>
    </row>
    <row r="479" ht="15.75" customHeight="1">
      <c r="A479" s="101"/>
    </row>
    <row r="480" ht="15.75" customHeight="1">
      <c r="A480" s="101"/>
    </row>
    <row r="481" ht="15.75" customHeight="1">
      <c r="A481" s="101"/>
    </row>
    <row r="482" ht="15.75" customHeight="1">
      <c r="A482" s="101"/>
    </row>
    <row r="483" ht="15.75" customHeight="1">
      <c r="A483" s="101"/>
    </row>
    <row r="484" ht="15.75" customHeight="1">
      <c r="A484" s="101"/>
    </row>
    <row r="485" ht="15.75" customHeight="1">
      <c r="A485" s="101"/>
    </row>
    <row r="486" ht="15.75" customHeight="1">
      <c r="A486" s="101"/>
    </row>
    <row r="487" ht="15.75" customHeight="1">
      <c r="A487" s="101"/>
    </row>
    <row r="488" ht="15.75" customHeight="1">
      <c r="A488" s="101"/>
    </row>
    <row r="489" ht="15.75" customHeight="1">
      <c r="A489" s="101"/>
    </row>
    <row r="490" ht="15.75" customHeight="1">
      <c r="A490" s="101"/>
    </row>
    <row r="491" ht="15.75" customHeight="1">
      <c r="A491" s="101"/>
    </row>
    <row r="492" ht="15.75" customHeight="1">
      <c r="A492" s="101"/>
    </row>
    <row r="493" ht="15.75" customHeight="1">
      <c r="A493" s="101"/>
    </row>
    <row r="494" ht="15.75" customHeight="1">
      <c r="A494" s="101"/>
    </row>
    <row r="495" ht="15.75" customHeight="1">
      <c r="A495" s="101"/>
    </row>
    <row r="496" ht="15.75" customHeight="1">
      <c r="A496" s="101"/>
    </row>
    <row r="497" ht="15.75" customHeight="1">
      <c r="A497" s="101"/>
    </row>
    <row r="498" ht="15.75" customHeight="1">
      <c r="A498" s="101"/>
    </row>
    <row r="499" ht="15.75" customHeight="1">
      <c r="A499" s="101"/>
    </row>
    <row r="500" ht="15.75" customHeight="1">
      <c r="A500" s="101"/>
    </row>
    <row r="501" ht="15.75" customHeight="1">
      <c r="A501" s="101"/>
    </row>
    <row r="502" ht="15.75" customHeight="1">
      <c r="A502" s="101"/>
    </row>
    <row r="503" ht="15.75" customHeight="1">
      <c r="A503" s="101"/>
    </row>
    <row r="504" ht="15.75" customHeight="1">
      <c r="A504" s="101"/>
    </row>
    <row r="505" ht="15.75" customHeight="1">
      <c r="A505" s="101"/>
    </row>
    <row r="506" ht="15.75" customHeight="1">
      <c r="A506" s="101"/>
    </row>
    <row r="507" ht="15.75" customHeight="1">
      <c r="A507" s="101"/>
    </row>
    <row r="508" ht="15.75" customHeight="1">
      <c r="A508" s="101"/>
    </row>
    <row r="509" ht="15.75" customHeight="1">
      <c r="A509" s="101"/>
    </row>
    <row r="510" ht="15.75" customHeight="1">
      <c r="A510" s="101"/>
    </row>
    <row r="511" ht="15.75" customHeight="1">
      <c r="A511" s="101"/>
    </row>
    <row r="512" ht="15.75" customHeight="1">
      <c r="A512" s="101"/>
    </row>
    <row r="513" ht="15.75" customHeight="1">
      <c r="A513" s="101"/>
    </row>
    <row r="514" ht="15.75" customHeight="1">
      <c r="A514" s="101"/>
    </row>
    <row r="515" ht="15.75" customHeight="1">
      <c r="A515" s="101"/>
    </row>
    <row r="516" ht="15.75" customHeight="1">
      <c r="A516" s="101"/>
    </row>
    <row r="517" ht="15.75" customHeight="1">
      <c r="A517" s="101"/>
    </row>
    <row r="518" ht="15.75" customHeight="1">
      <c r="A518" s="101"/>
    </row>
    <row r="519" ht="15.75" customHeight="1">
      <c r="A519" s="101"/>
    </row>
    <row r="520" ht="15.75" customHeight="1">
      <c r="A520" s="101"/>
    </row>
    <row r="521" ht="15.75" customHeight="1">
      <c r="A521" s="101"/>
    </row>
    <row r="522" ht="15.75" customHeight="1">
      <c r="A522" s="101"/>
    </row>
    <row r="523" ht="15.75" customHeight="1">
      <c r="A523" s="101"/>
    </row>
    <row r="524" ht="15.75" customHeight="1">
      <c r="A524" s="101"/>
    </row>
    <row r="525" ht="15.75" customHeight="1">
      <c r="A525" s="101"/>
    </row>
    <row r="526" ht="15.75" customHeight="1">
      <c r="A526" s="101"/>
    </row>
    <row r="527" ht="15.75" customHeight="1">
      <c r="A527" s="101"/>
    </row>
    <row r="528" ht="15.75" customHeight="1">
      <c r="A528" s="101"/>
    </row>
    <row r="529" ht="15.75" customHeight="1">
      <c r="A529" s="101"/>
    </row>
    <row r="530" ht="15.75" customHeight="1">
      <c r="A530" s="101"/>
    </row>
    <row r="531" ht="15.75" customHeight="1">
      <c r="A531" s="101"/>
    </row>
    <row r="532" ht="15.75" customHeight="1">
      <c r="A532" s="101"/>
    </row>
    <row r="533" ht="15.75" customHeight="1">
      <c r="A533" s="101"/>
    </row>
    <row r="534" ht="15.75" customHeight="1">
      <c r="A534" s="101"/>
    </row>
    <row r="535" ht="15.75" customHeight="1">
      <c r="A535" s="101"/>
    </row>
    <row r="536" ht="15.75" customHeight="1">
      <c r="A536" s="101"/>
    </row>
    <row r="537" ht="15.75" customHeight="1">
      <c r="A537" s="101"/>
    </row>
    <row r="538" ht="15.75" customHeight="1">
      <c r="A538" s="101"/>
    </row>
    <row r="539" ht="15.75" customHeight="1">
      <c r="A539" s="101"/>
    </row>
    <row r="540" ht="15.75" customHeight="1">
      <c r="A540" s="101"/>
    </row>
    <row r="541" ht="15.75" customHeight="1">
      <c r="A541" s="101"/>
    </row>
    <row r="542" ht="15.75" customHeight="1">
      <c r="A542" s="101"/>
    </row>
    <row r="543" ht="15.75" customHeight="1">
      <c r="A543" s="101"/>
    </row>
    <row r="544" ht="15.75" customHeight="1">
      <c r="A544" s="101"/>
    </row>
    <row r="545" ht="15.75" customHeight="1">
      <c r="A545" s="101"/>
    </row>
    <row r="546" ht="15.75" customHeight="1">
      <c r="A546" s="101"/>
    </row>
    <row r="547" ht="15.75" customHeight="1">
      <c r="A547" s="101"/>
    </row>
    <row r="548" ht="15.75" customHeight="1">
      <c r="A548" s="101"/>
    </row>
    <row r="549" ht="15.75" customHeight="1">
      <c r="A549" s="101"/>
    </row>
    <row r="550" ht="15.75" customHeight="1">
      <c r="A550" s="101"/>
    </row>
    <row r="551" ht="15.75" customHeight="1">
      <c r="A551" s="101"/>
    </row>
    <row r="552" ht="15.75" customHeight="1">
      <c r="A552" s="101"/>
    </row>
    <row r="553" ht="15.75" customHeight="1">
      <c r="A553" s="101"/>
    </row>
    <row r="554" ht="15.75" customHeight="1">
      <c r="A554" s="101"/>
    </row>
    <row r="555" ht="15.75" customHeight="1">
      <c r="A555" s="101"/>
    </row>
    <row r="556" ht="15.75" customHeight="1">
      <c r="A556" s="101"/>
    </row>
    <row r="557" ht="15.75" customHeight="1">
      <c r="A557" s="101"/>
    </row>
    <row r="558" ht="15.75" customHeight="1">
      <c r="A558" s="101"/>
    </row>
    <row r="559" ht="15.75" customHeight="1">
      <c r="A559" s="101"/>
    </row>
    <row r="560" ht="15.75" customHeight="1">
      <c r="A560" s="101"/>
    </row>
    <row r="561" ht="15.75" customHeight="1">
      <c r="A561" s="101"/>
    </row>
    <row r="562" ht="15.75" customHeight="1">
      <c r="A562" s="101"/>
    </row>
    <row r="563" ht="15.75" customHeight="1">
      <c r="A563" s="101"/>
    </row>
    <row r="564" ht="15.75" customHeight="1">
      <c r="A564" s="101"/>
    </row>
    <row r="565" ht="15.75" customHeight="1">
      <c r="A565" s="101"/>
    </row>
    <row r="566" ht="15.75" customHeight="1">
      <c r="A566" s="101"/>
    </row>
    <row r="567" ht="15.75" customHeight="1">
      <c r="A567" s="101"/>
    </row>
    <row r="568" ht="15.75" customHeight="1">
      <c r="A568" s="101"/>
    </row>
    <row r="569" ht="15.75" customHeight="1">
      <c r="A569" s="101"/>
    </row>
    <row r="570" ht="15.75" customHeight="1">
      <c r="A570" s="101"/>
    </row>
    <row r="571" ht="15.75" customHeight="1">
      <c r="A571" s="101"/>
    </row>
    <row r="572" ht="15.75" customHeight="1">
      <c r="A572" s="101"/>
    </row>
    <row r="573" ht="15.75" customHeight="1">
      <c r="A573" s="101"/>
    </row>
    <row r="574" ht="15.75" customHeight="1">
      <c r="A574" s="101"/>
    </row>
    <row r="575" ht="15.75" customHeight="1">
      <c r="A575" s="101"/>
    </row>
    <row r="576" ht="15.75" customHeight="1">
      <c r="A576" s="101"/>
    </row>
    <row r="577" ht="15.75" customHeight="1">
      <c r="A577" s="101"/>
    </row>
    <row r="578" ht="15.75" customHeight="1">
      <c r="A578" s="101"/>
    </row>
    <row r="579" ht="15.75" customHeight="1">
      <c r="A579" s="101"/>
    </row>
    <row r="580" ht="15.75" customHeight="1">
      <c r="A580" s="101"/>
    </row>
    <row r="581" ht="15.75" customHeight="1">
      <c r="A581" s="101"/>
    </row>
    <row r="582" ht="15.75" customHeight="1">
      <c r="A582" s="101"/>
    </row>
    <row r="583" ht="15.75" customHeight="1">
      <c r="A583" s="101"/>
    </row>
    <row r="584" ht="15.75" customHeight="1">
      <c r="A584" s="101"/>
    </row>
    <row r="585" ht="15.75" customHeight="1">
      <c r="A585" s="101"/>
    </row>
    <row r="586" ht="15.75" customHeight="1">
      <c r="A586" s="101"/>
    </row>
    <row r="587" ht="15.75" customHeight="1">
      <c r="A587" s="101"/>
    </row>
    <row r="588" ht="15.75" customHeight="1">
      <c r="A588" s="101"/>
    </row>
    <row r="589" ht="15.75" customHeight="1">
      <c r="A589" s="101"/>
    </row>
    <row r="590" ht="15.75" customHeight="1">
      <c r="A590" s="101"/>
    </row>
    <row r="591" ht="15.75" customHeight="1">
      <c r="A591" s="101"/>
    </row>
    <row r="592" ht="15.75" customHeight="1">
      <c r="A592" s="101"/>
    </row>
    <row r="593" ht="15.75" customHeight="1">
      <c r="A593" s="101"/>
    </row>
    <row r="594" ht="15.75" customHeight="1">
      <c r="A594" s="101"/>
    </row>
    <row r="595" ht="15.75" customHeight="1">
      <c r="A595" s="101"/>
    </row>
    <row r="596" ht="15.75" customHeight="1">
      <c r="A596" s="101"/>
    </row>
    <row r="597" ht="15.75" customHeight="1">
      <c r="A597" s="101"/>
    </row>
    <row r="598" ht="15.75" customHeight="1">
      <c r="A598" s="101"/>
    </row>
    <row r="599" ht="15.75" customHeight="1">
      <c r="A599" s="101"/>
    </row>
    <row r="600" ht="15.75" customHeight="1">
      <c r="A600" s="101"/>
    </row>
    <row r="601" ht="15.75" customHeight="1">
      <c r="A601" s="101"/>
    </row>
    <row r="602" ht="15.75" customHeight="1">
      <c r="A602" s="101"/>
    </row>
    <row r="603" ht="15.75" customHeight="1">
      <c r="A603" s="101"/>
    </row>
    <row r="604" ht="15.75" customHeight="1">
      <c r="A604" s="101"/>
    </row>
    <row r="605" ht="15.75" customHeight="1">
      <c r="A605" s="101"/>
    </row>
    <row r="606" ht="15.75" customHeight="1">
      <c r="A606" s="101"/>
    </row>
    <row r="607" ht="15.75" customHeight="1">
      <c r="A607" s="101"/>
    </row>
    <row r="608" ht="15.75" customHeight="1">
      <c r="A608" s="101"/>
    </row>
    <row r="609" ht="15.75" customHeight="1">
      <c r="A609" s="101"/>
    </row>
    <row r="610" ht="15.75" customHeight="1">
      <c r="A610" s="101"/>
    </row>
    <row r="611" ht="15.75" customHeight="1">
      <c r="A611" s="101"/>
    </row>
    <row r="612" ht="15.75" customHeight="1">
      <c r="A612" s="101"/>
    </row>
    <row r="613" ht="15.75" customHeight="1">
      <c r="A613" s="101"/>
    </row>
    <row r="614" ht="15.75" customHeight="1">
      <c r="A614" s="101"/>
    </row>
    <row r="615" ht="15.75" customHeight="1">
      <c r="A615" s="101"/>
    </row>
    <row r="616" ht="15.75" customHeight="1">
      <c r="A616" s="101"/>
    </row>
    <row r="617" ht="15.75" customHeight="1">
      <c r="A617" s="101"/>
    </row>
    <row r="618" ht="15.75" customHeight="1">
      <c r="A618" s="101"/>
    </row>
    <row r="619" ht="15.75" customHeight="1">
      <c r="A619" s="101"/>
    </row>
    <row r="620" ht="15.75" customHeight="1">
      <c r="A620" s="101"/>
    </row>
    <row r="621" ht="15.75" customHeight="1">
      <c r="A621" s="101"/>
    </row>
    <row r="622" ht="15.75" customHeight="1">
      <c r="A622" s="101"/>
    </row>
    <row r="623" ht="15.75" customHeight="1">
      <c r="A623" s="101"/>
    </row>
    <row r="624" ht="15.75" customHeight="1">
      <c r="A624" s="101"/>
    </row>
    <row r="625" ht="15.75" customHeight="1">
      <c r="A625" s="101"/>
    </row>
    <row r="626" ht="15.75" customHeight="1">
      <c r="A626" s="101"/>
    </row>
    <row r="627" ht="15.75" customHeight="1">
      <c r="A627" s="101"/>
    </row>
    <row r="628" ht="15.75" customHeight="1">
      <c r="A628" s="101"/>
    </row>
    <row r="629" ht="15.75" customHeight="1">
      <c r="A629" s="101"/>
    </row>
    <row r="630" ht="15.75" customHeight="1">
      <c r="A630" s="101"/>
    </row>
    <row r="631" ht="15.75" customHeight="1">
      <c r="A631" s="101"/>
    </row>
    <row r="632" ht="15.75" customHeight="1">
      <c r="A632" s="101"/>
    </row>
    <row r="633" ht="15.75" customHeight="1">
      <c r="A633" s="101"/>
    </row>
    <row r="634" ht="15.75" customHeight="1">
      <c r="A634" s="101"/>
    </row>
    <row r="635" ht="15.75" customHeight="1">
      <c r="A635" s="101"/>
    </row>
    <row r="636" ht="15.75" customHeight="1">
      <c r="A636" s="101"/>
    </row>
    <row r="637" ht="15.75" customHeight="1">
      <c r="A637" s="101"/>
    </row>
    <row r="638" ht="15.75" customHeight="1">
      <c r="A638" s="101"/>
    </row>
    <row r="639" ht="15.75" customHeight="1">
      <c r="A639" s="101"/>
    </row>
    <row r="640" ht="15.75" customHeight="1">
      <c r="A640" s="101"/>
    </row>
    <row r="641" ht="15.75" customHeight="1">
      <c r="A641" s="101"/>
    </row>
    <row r="642" ht="15.75" customHeight="1">
      <c r="A642" s="101"/>
    </row>
    <row r="643" ht="15.75" customHeight="1">
      <c r="A643" s="101"/>
    </row>
    <row r="644" ht="15.75" customHeight="1">
      <c r="A644" s="101"/>
    </row>
    <row r="645" ht="15.75" customHeight="1">
      <c r="A645" s="101"/>
    </row>
    <row r="646" ht="15.75" customHeight="1">
      <c r="A646" s="101"/>
    </row>
    <row r="647" ht="15.75" customHeight="1">
      <c r="A647" s="101"/>
    </row>
    <row r="648" ht="15.75" customHeight="1">
      <c r="A648" s="101"/>
    </row>
    <row r="649" ht="15.75" customHeight="1">
      <c r="A649" s="101"/>
    </row>
    <row r="650" ht="15.75" customHeight="1">
      <c r="A650" s="101"/>
    </row>
    <row r="651" ht="15.75" customHeight="1">
      <c r="A651" s="101"/>
    </row>
    <row r="652" ht="15.75" customHeight="1">
      <c r="A652" s="101"/>
    </row>
    <row r="653" ht="15.75" customHeight="1">
      <c r="A653" s="101"/>
    </row>
    <row r="654" ht="15.75" customHeight="1">
      <c r="A654" s="101"/>
    </row>
    <row r="655" ht="15.75" customHeight="1">
      <c r="A655" s="101"/>
    </row>
    <row r="656" ht="15.75" customHeight="1">
      <c r="A656" s="101"/>
    </row>
    <row r="657" ht="15.75" customHeight="1">
      <c r="A657" s="101"/>
    </row>
    <row r="658" ht="15.75" customHeight="1">
      <c r="A658" s="101"/>
    </row>
    <row r="659" ht="15.75" customHeight="1">
      <c r="A659" s="101"/>
    </row>
    <row r="660" ht="15.75" customHeight="1">
      <c r="A660" s="101"/>
    </row>
    <row r="661" ht="15.75" customHeight="1">
      <c r="A661" s="101"/>
    </row>
    <row r="662" ht="15.75" customHeight="1">
      <c r="A662" s="101"/>
    </row>
    <row r="663" ht="15.75" customHeight="1">
      <c r="A663" s="101"/>
    </row>
    <row r="664" ht="15.75" customHeight="1">
      <c r="A664" s="101"/>
    </row>
    <row r="665" ht="15.75" customHeight="1">
      <c r="A665" s="101"/>
    </row>
    <row r="666" ht="15.75" customHeight="1">
      <c r="A666" s="101"/>
    </row>
    <row r="667" ht="15.75" customHeight="1">
      <c r="A667" s="101"/>
    </row>
    <row r="668" ht="15.75" customHeight="1">
      <c r="A668" s="101"/>
    </row>
    <row r="669" ht="15.75" customHeight="1">
      <c r="A669" s="101"/>
    </row>
    <row r="670" ht="15.75" customHeight="1">
      <c r="A670" s="101"/>
    </row>
    <row r="671" ht="15.75" customHeight="1">
      <c r="A671" s="101"/>
    </row>
    <row r="672" ht="15.75" customHeight="1">
      <c r="A672" s="101"/>
    </row>
    <row r="673" ht="15.75" customHeight="1">
      <c r="A673" s="101"/>
    </row>
    <row r="674" ht="15.75" customHeight="1">
      <c r="A674" s="101"/>
    </row>
    <row r="675" ht="15.75" customHeight="1">
      <c r="A675" s="101"/>
    </row>
    <row r="676" ht="15.75" customHeight="1">
      <c r="A676" s="101"/>
    </row>
    <row r="677" ht="15.75" customHeight="1">
      <c r="A677" s="101"/>
    </row>
    <row r="678" ht="15.75" customHeight="1">
      <c r="A678" s="101"/>
    </row>
    <row r="679" ht="15.75" customHeight="1">
      <c r="A679" s="101"/>
    </row>
    <row r="680" ht="15.75" customHeight="1">
      <c r="A680" s="101"/>
    </row>
    <row r="681" ht="15.75" customHeight="1">
      <c r="A681" s="101"/>
    </row>
    <row r="682" ht="15.75" customHeight="1">
      <c r="A682" s="101"/>
    </row>
    <row r="683" ht="15.75" customHeight="1">
      <c r="A683" s="101"/>
    </row>
    <row r="684" ht="15.75" customHeight="1">
      <c r="A684" s="101"/>
    </row>
    <row r="685" ht="15.75" customHeight="1">
      <c r="A685" s="101"/>
    </row>
    <row r="686" ht="15.75" customHeight="1">
      <c r="A686" s="101"/>
    </row>
    <row r="687" ht="15.75" customHeight="1">
      <c r="A687" s="101"/>
    </row>
    <row r="688" ht="15.75" customHeight="1">
      <c r="A688" s="101"/>
    </row>
    <row r="689" ht="15.75" customHeight="1">
      <c r="A689" s="101"/>
    </row>
    <row r="690" ht="15.75" customHeight="1">
      <c r="A690" s="101"/>
    </row>
    <row r="691" ht="15.75" customHeight="1">
      <c r="A691" s="101"/>
    </row>
    <row r="692" ht="15.75" customHeight="1">
      <c r="A692" s="101"/>
    </row>
    <row r="693" ht="15.75" customHeight="1">
      <c r="A693" s="101"/>
    </row>
    <row r="694" ht="15.75" customHeight="1">
      <c r="A694" s="101"/>
    </row>
    <row r="695" ht="15.75" customHeight="1">
      <c r="A695" s="101"/>
    </row>
    <row r="696" ht="15.75" customHeight="1">
      <c r="A696" s="101"/>
    </row>
    <row r="697" ht="15.75" customHeight="1">
      <c r="A697" s="101"/>
    </row>
    <row r="698" ht="15.75" customHeight="1">
      <c r="A698" s="101"/>
    </row>
    <row r="699" ht="15.75" customHeight="1">
      <c r="A699" s="101"/>
    </row>
    <row r="700" ht="15.75" customHeight="1">
      <c r="A700" s="101"/>
    </row>
    <row r="701" ht="15.75" customHeight="1">
      <c r="A701" s="101"/>
    </row>
    <row r="702" ht="15.75" customHeight="1">
      <c r="A702" s="101"/>
    </row>
    <row r="703" ht="15.75" customHeight="1">
      <c r="A703" s="101"/>
    </row>
    <row r="704" ht="15.75" customHeight="1">
      <c r="A704" s="101"/>
    </row>
    <row r="705" ht="15.75" customHeight="1">
      <c r="A705" s="101"/>
    </row>
    <row r="706" ht="15.75" customHeight="1">
      <c r="A706" s="101"/>
    </row>
    <row r="707" ht="15.75" customHeight="1">
      <c r="A707" s="101"/>
    </row>
    <row r="708" ht="15.75" customHeight="1">
      <c r="A708" s="101"/>
    </row>
    <row r="709" ht="15.75" customHeight="1">
      <c r="A709" s="101"/>
    </row>
    <row r="710" ht="15.75" customHeight="1">
      <c r="A710" s="101"/>
    </row>
    <row r="711" ht="15.75" customHeight="1">
      <c r="A711" s="101"/>
    </row>
    <row r="712" ht="15.75" customHeight="1">
      <c r="A712" s="101"/>
    </row>
    <row r="713" ht="15.75" customHeight="1">
      <c r="A713" s="101"/>
    </row>
    <row r="714" ht="15.75" customHeight="1">
      <c r="A714" s="101"/>
    </row>
    <row r="715" ht="15.75" customHeight="1">
      <c r="A715" s="101"/>
    </row>
    <row r="716" ht="15.75" customHeight="1">
      <c r="A716" s="101"/>
    </row>
    <row r="717" ht="15.75" customHeight="1">
      <c r="A717" s="101"/>
    </row>
    <row r="718" ht="15.75" customHeight="1">
      <c r="A718" s="101"/>
    </row>
    <row r="719" ht="15.75" customHeight="1">
      <c r="A719" s="101"/>
    </row>
    <row r="720" ht="15.75" customHeight="1">
      <c r="A720" s="101"/>
    </row>
    <row r="721" ht="15.75" customHeight="1">
      <c r="A721" s="101"/>
    </row>
    <row r="722" ht="15.75" customHeight="1">
      <c r="A722" s="101"/>
    </row>
    <row r="723" ht="15.75" customHeight="1">
      <c r="A723" s="101"/>
    </row>
    <row r="724" ht="15.75" customHeight="1">
      <c r="A724" s="101"/>
    </row>
    <row r="725" ht="15.75" customHeight="1">
      <c r="A725" s="101"/>
    </row>
    <row r="726" ht="15.75" customHeight="1">
      <c r="A726" s="101"/>
    </row>
    <row r="727" ht="15.75" customHeight="1">
      <c r="A727" s="101"/>
    </row>
    <row r="728" ht="15.75" customHeight="1">
      <c r="A728" s="101"/>
    </row>
    <row r="729" ht="15.75" customHeight="1">
      <c r="A729" s="101"/>
    </row>
    <row r="730" ht="15.75" customHeight="1">
      <c r="A730" s="101"/>
    </row>
    <row r="731" ht="15.75" customHeight="1">
      <c r="A731" s="101"/>
    </row>
    <row r="732" ht="15.75" customHeight="1">
      <c r="A732" s="101"/>
    </row>
    <row r="733" ht="15.75" customHeight="1">
      <c r="A733" s="101"/>
    </row>
    <row r="734" ht="15.75" customHeight="1">
      <c r="A734" s="101"/>
    </row>
    <row r="735" ht="15.75" customHeight="1">
      <c r="A735" s="101"/>
    </row>
    <row r="736" ht="15.75" customHeight="1">
      <c r="A736" s="101"/>
    </row>
    <row r="737" ht="15.75" customHeight="1">
      <c r="A737" s="101"/>
    </row>
    <row r="738" ht="15.75" customHeight="1">
      <c r="A738" s="101"/>
    </row>
    <row r="739" ht="15.75" customHeight="1">
      <c r="A739" s="101"/>
    </row>
    <row r="740" ht="15.75" customHeight="1">
      <c r="A740" s="101"/>
    </row>
    <row r="741" ht="15.75" customHeight="1">
      <c r="A741" s="101"/>
    </row>
    <row r="742" ht="15.75" customHeight="1">
      <c r="A742" s="101"/>
    </row>
    <row r="743" ht="15.75" customHeight="1">
      <c r="A743" s="101"/>
    </row>
    <row r="744" ht="15.75" customHeight="1">
      <c r="A744" s="101"/>
    </row>
    <row r="745" ht="15.75" customHeight="1">
      <c r="A745" s="101"/>
    </row>
    <row r="746" ht="15.75" customHeight="1">
      <c r="A746" s="101"/>
    </row>
    <row r="747" ht="15.75" customHeight="1">
      <c r="A747" s="101"/>
    </row>
    <row r="748" ht="15.75" customHeight="1">
      <c r="A748" s="101"/>
    </row>
    <row r="749" ht="15.75" customHeight="1">
      <c r="A749" s="101"/>
    </row>
    <row r="750" ht="15.75" customHeight="1">
      <c r="A750" s="101"/>
    </row>
    <row r="751" ht="15.75" customHeight="1">
      <c r="A751" s="101"/>
    </row>
    <row r="752" ht="15.75" customHeight="1">
      <c r="A752" s="101"/>
    </row>
    <row r="753" ht="15.75" customHeight="1">
      <c r="A753" s="101"/>
    </row>
    <row r="754" ht="15.75" customHeight="1">
      <c r="A754" s="101"/>
    </row>
    <row r="755" ht="15.75" customHeight="1">
      <c r="A755" s="101"/>
    </row>
    <row r="756" ht="15.75" customHeight="1">
      <c r="A756" s="101"/>
    </row>
    <row r="757" ht="15.75" customHeight="1">
      <c r="A757" s="101"/>
    </row>
    <row r="758" ht="15.75" customHeight="1">
      <c r="A758" s="101"/>
    </row>
    <row r="759" ht="15.75" customHeight="1">
      <c r="A759" s="101"/>
    </row>
    <row r="760" ht="15.75" customHeight="1">
      <c r="A760" s="101"/>
    </row>
    <row r="761" ht="15.75" customHeight="1">
      <c r="A761" s="101"/>
    </row>
    <row r="762" ht="15.75" customHeight="1">
      <c r="A762" s="101"/>
    </row>
    <row r="763" ht="15.75" customHeight="1">
      <c r="A763" s="101"/>
    </row>
    <row r="764" ht="15.75" customHeight="1">
      <c r="A764" s="101"/>
    </row>
    <row r="765" ht="15.75" customHeight="1">
      <c r="A765" s="101"/>
    </row>
    <row r="766" ht="15.75" customHeight="1">
      <c r="A766" s="101"/>
    </row>
    <row r="767" ht="15.75" customHeight="1">
      <c r="A767" s="101"/>
    </row>
    <row r="768" ht="15.75" customHeight="1">
      <c r="A768" s="101"/>
    </row>
    <row r="769" ht="15.75" customHeight="1">
      <c r="A769" s="101"/>
    </row>
    <row r="770" ht="15.75" customHeight="1">
      <c r="A770" s="101"/>
    </row>
    <row r="771" ht="15.75" customHeight="1">
      <c r="A771" s="101"/>
    </row>
    <row r="772" ht="15.75" customHeight="1">
      <c r="A772" s="101"/>
    </row>
    <row r="773" ht="15.75" customHeight="1">
      <c r="A773" s="101"/>
    </row>
    <row r="774" ht="15.75" customHeight="1">
      <c r="A774" s="101"/>
    </row>
    <row r="775" ht="15.75" customHeight="1">
      <c r="A775" s="101"/>
    </row>
    <row r="776" ht="15.75" customHeight="1">
      <c r="A776" s="101"/>
    </row>
    <row r="777" ht="15.75" customHeight="1">
      <c r="A777" s="101"/>
    </row>
    <row r="778" ht="15.75" customHeight="1">
      <c r="A778" s="101"/>
    </row>
    <row r="779" ht="15.75" customHeight="1">
      <c r="A779" s="101"/>
    </row>
    <row r="780" ht="15.75" customHeight="1">
      <c r="A780" s="101"/>
    </row>
    <row r="781" ht="15.75" customHeight="1">
      <c r="A781" s="101"/>
    </row>
    <row r="782" ht="15.75" customHeight="1">
      <c r="A782" s="101"/>
    </row>
    <row r="783" ht="15.75" customHeight="1">
      <c r="A783" s="101"/>
    </row>
    <row r="784" ht="15.75" customHeight="1">
      <c r="A784" s="101"/>
    </row>
    <row r="785" ht="15.75" customHeight="1">
      <c r="A785" s="101"/>
    </row>
    <row r="786" ht="15.75" customHeight="1">
      <c r="A786" s="101"/>
    </row>
    <row r="787" ht="15.75" customHeight="1">
      <c r="A787" s="101"/>
    </row>
    <row r="788" ht="15.75" customHeight="1">
      <c r="A788" s="101"/>
    </row>
    <row r="789" ht="15.75" customHeight="1">
      <c r="A789" s="101"/>
    </row>
    <row r="790" ht="15.75" customHeight="1">
      <c r="A790" s="101"/>
    </row>
    <row r="791" ht="15.75" customHeight="1">
      <c r="A791" s="101"/>
    </row>
    <row r="792" ht="15.75" customHeight="1">
      <c r="A792" s="101"/>
    </row>
    <row r="793" ht="15.75" customHeight="1">
      <c r="A793" s="101"/>
    </row>
    <row r="794" ht="15.75" customHeight="1">
      <c r="A794" s="101"/>
    </row>
    <row r="795" ht="15.75" customHeight="1">
      <c r="A795" s="101"/>
    </row>
    <row r="796" ht="15.75" customHeight="1">
      <c r="A796" s="101"/>
    </row>
    <row r="797" ht="15.75" customHeight="1">
      <c r="A797" s="101"/>
    </row>
    <row r="798" ht="15.75" customHeight="1">
      <c r="A798" s="101"/>
    </row>
    <row r="799" ht="15.75" customHeight="1">
      <c r="A799" s="101"/>
    </row>
    <row r="800" ht="15.75" customHeight="1">
      <c r="A800" s="101"/>
    </row>
    <row r="801" ht="15.75" customHeight="1">
      <c r="A801" s="101"/>
    </row>
    <row r="802" ht="15.75" customHeight="1">
      <c r="A802" s="101"/>
    </row>
    <row r="803" ht="15.75" customHeight="1">
      <c r="A803" s="101"/>
    </row>
    <row r="804" ht="15.75" customHeight="1">
      <c r="A804" s="101"/>
    </row>
    <row r="805" ht="15.75" customHeight="1">
      <c r="A805" s="101"/>
    </row>
    <row r="806" ht="15.75" customHeight="1">
      <c r="A806" s="101"/>
    </row>
    <row r="807" ht="15.75" customHeight="1">
      <c r="A807" s="101"/>
    </row>
    <row r="808" ht="15.75" customHeight="1">
      <c r="A808" s="101"/>
    </row>
    <row r="809" ht="15.75" customHeight="1">
      <c r="A809" s="101"/>
    </row>
    <row r="810" ht="15.75" customHeight="1">
      <c r="A810" s="101"/>
    </row>
    <row r="811" ht="15.75" customHeight="1">
      <c r="A811" s="101"/>
    </row>
    <row r="812" ht="15.75" customHeight="1">
      <c r="A812" s="101"/>
    </row>
    <row r="813" ht="15.75" customHeight="1">
      <c r="A813" s="101"/>
    </row>
    <row r="814" ht="15.75" customHeight="1">
      <c r="A814" s="101"/>
    </row>
    <row r="815" ht="15.75" customHeight="1">
      <c r="A815" s="101"/>
    </row>
    <row r="816" ht="15.75" customHeight="1">
      <c r="A816" s="101"/>
    </row>
    <row r="817" ht="15.75" customHeight="1">
      <c r="A817" s="101"/>
    </row>
    <row r="818" ht="15.75" customHeight="1">
      <c r="A818" s="101"/>
    </row>
    <row r="819" ht="15.75" customHeight="1">
      <c r="A819" s="101"/>
    </row>
    <row r="820" ht="15.75" customHeight="1">
      <c r="A820" s="101"/>
    </row>
    <row r="821" ht="15.75" customHeight="1">
      <c r="A821" s="101"/>
    </row>
    <row r="822" ht="15.75" customHeight="1">
      <c r="A822" s="101"/>
    </row>
    <row r="823" ht="15.75" customHeight="1">
      <c r="A823" s="101"/>
    </row>
    <row r="824" ht="15.75" customHeight="1">
      <c r="A824" s="101"/>
    </row>
    <row r="825" ht="15.75" customHeight="1">
      <c r="A825" s="101"/>
    </row>
    <row r="826" ht="15.75" customHeight="1">
      <c r="A826" s="101"/>
    </row>
    <row r="827" ht="15.75" customHeight="1">
      <c r="A827" s="101"/>
    </row>
    <row r="828" ht="15.75" customHeight="1">
      <c r="A828" s="101"/>
    </row>
    <row r="829" ht="15.75" customHeight="1">
      <c r="A829" s="101"/>
    </row>
    <row r="830" ht="15.75" customHeight="1">
      <c r="A830" s="101"/>
    </row>
    <row r="831" ht="15.75" customHeight="1">
      <c r="A831" s="101"/>
    </row>
    <row r="832" ht="15.75" customHeight="1">
      <c r="A832" s="101"/>
    </row>
    <row r="833" ht="15.75" customHeight="1">
      <c r="A833" s="101"/>
    </row>
    <row r="834" ht="15.75" customHeight="1">
      <c r="A834" s="101"/>
    </row>
    <row r="835" ht="15.75" customHeight="1">
      <c r="A835" s="101"/>
    </row>
    <row r="836" ht="15.75" customHeight="1">
      <c r="A836" s="101"/>
    </row>
    <row r="837" ht="15.75" customHeight="1">
      <c r="A837" s="101"/>
    </row>
    <row r="838" ht="15.75" customHeight="1">
      <c r="A838" s="101"/>
    </row>
    <row r="839" ht="15.75" customHeight="1">
      <c r="A839" s="101"/>
    </row>
    <row r="840" ht="15.75" customHeight="1">
      <c r="A840" s="101"/>
    </row>
    <row r="841" ht="15.75" customHeight="1">
      <c r="A841" s="101"/>
    </row>
    <row r="842" ht="15.75" customHeight="1">
      <c r="A842" s="101"/>
    </row>
    <row r="843" ht="15.75" customHeight="1">
      <c r="A843" s="101"/>
    </row>
    <row r="844" ht="15.75" customHeight="1">
      <c r="A844" s="101"/>
    </row>
    <row r="845" ht="15.75" customHeight="1">
      <c r="A845" s="101"/>
    </row>
    <row r="846" ht="15.75" customHeight="1">
      <c r="A846" s="101"/>
    </row>
    <row r="847" ht="15.75" customHeight="1">
      <c r="A847" s="101"/>
    </row>
    <row r="848" ht="15.75" customHeight="1">
      <c r="A848" s="101"/>
    </row>
    <row r="849" ht="15.75" customHeight="1">
      <c r="A849" s="101"/>
    </row>
    <row r="850" ht="15.75" customHeight="1">
      <c r="A850" s="101"/>
    </row>
    <row r="851" ht="15.75" customHeight="1">
      <c r="A851" s="101"/>
    </row>
    <row r="852" ht="15.75" customHeight="1">
      <c r="A852" s="101"/>
    </row>
    <row r="853" ht="15.75" customHeight="1">
      <c r="A853" s="101"/>
    </row>
    <row r="854" ht="15.75" customHeight="1">
      <c r="A854" s="101"/>
    </row>
    <row r="855" ht="15.75" customHeight="1">
      <c r="A855" s="101"/>
    </row>
    <row r="856" ht="15.75" customHeight="1">
      <c r="A856" s="101"/>
    </row>
    <row r="857" ht="15.75" customHeight="1">
      <c r="A857" s="101"/>
    </row>
    <row r="858" ht="15.75" customHeight="1">
      <c r="A858" s="101"/>
    </row>
    <row r="859" ht="15.75" customHeight="1">
      <c r="A859" s="101"/>
    </row>
    <row r="860" ht="15.75" customHeight="1">
      <c r="A860" s="101"/>
    </row>
    <row r="861" ht="15.75" customHeight="1">
      <c r="A861" s="101"/>
    </row>
    <row r="862" ht="15.75" customHeight="1">
      <c r="A862" s="101"/>
    </row>
    <row r="863" ht="15.75" customHeight="1">
      <c r="A863" s="101"/>
    </row>
    <row r="864" ht="15.75" customHeight="1">
      <c r="A864" s="101"/>
    </row>
    <row r="865" ht="15.75" customHeight="1">
      <c r="A865" s="101"/>
    </row>
    <row r="866" ht="15.75" customHeight="1">
      <c r="A866" s="101"/>
    </row>
    <row r="867" ht="15.75" customHeight="1">
      <c r="A867" s="101"/>
    </row>
    <row r="868" ht="15.75" customHeight="1">
      <c r="A868" s="101"/>
    </row>
    <row r="869" ht="15.75" customHeight="1">
      <c r="A869" s="101"/>
    </row>
    <row r="870" ht="15.75" customHeight="1">
      <c r="A870" s="101"/>
    </row>
    <row r="871" ht="15.75" customHeight="1">
      <c r="A871" s="101"/>
    </row>
    <row r="872" ht="15.75" customHeight="1">
      <c r="A872" s="101"/>
    </row>
    <row r="873" ht="15.75" customHeight="1">
      <c r="A873" s="101"/>
    </row>
    <row r="874" ht="15.75" customHeight="1">
      <c r="A874" s="101"/>
    </row>
    <row r="875" ht="15.75" customHeight="1">
      <c r="A875" s="101"/>
    </row>
    <row r="876" ht="15.75" customHeight="1">
      <c r="A876" s="101"/>
    </row>
    <row r="877" ht="15.75" customHeight="1">
      <c r="A877" s="101"/>
    </row>
    <row r="878" ht="15.75" customHeight="1">
      <c r="A878" s="101"/>
    </row>
    <row r="879" ht="15.75" customHeight="1">
      <c r="A879" s="101"/>
    </row>
    <row r="880" ht="15.75" customHeight="1">
      <c r="A880" s="101"/>
    </row>
    <row r="881" ht="15.75" customHeight="1">
      <c r="A881" s="101"/>
    </row>
    <row r="882" ht="15.75" customHeight="1">
      <c r="A882" s="101"/>
    </row>
    <row r="883" ht="15.75" customHeight="1">
      <c r="A883" s="101"/>
    </row>
    <row r="884" ht="15.75" customHeight="1">
      <c r="A884" s="101"/>
    </row>
    <row r="885" ht="15.75" customHeight="1">
      <c r="A885" s="101"/>
    </row>
    <row r="886" ht="15.75" customHeight="1">
      <c r="A886" s="101"/>
    </row>
    <row r="887" ht="15.75" customHeight="1">
      <c r="A887" s="101"/>
    </row>
    <row r="888" ht="15.75" customHeight="1">
      <c r="A888" s="101"/>
    </row>
    <row r="889" ht="15.75" customHeight="1">
      <c r="A889" s="101"/>
    </row>
    <row r="890" ht="15.75" customHeight="1">
      <c r="A890" s="101"/>
    </row>
    <row r="891" ht="15.75" customHeight="1">
      <c r="A891" s="101"/>
    </row>
    <row r="892" ht="15.75" customHeight="1">
      <c r="A892" s="101"/>
    </row>
    <row r="893" ht="15.75" customHeight="1">
      <c r="A893" s="101"/>
    </row>
    <row r="894" ht="15.75" customHeight="1">
      <c r="A894" s="101"/>
    </row>
    <row r="895" ht="15.75" customHeight="1">
      <c r="A895" s="101"/>
    </row>
    <row r="896" ht="15.75" customHeight="1">
      <c r="A896" s="101"/>
    </row>
    <row r="897" ht="15.75" customHeight="1">
      <c r="A897" s="101"/>
    </row>
    <row r="898" ht="15.75" customHeight="1">
      <c r="A898" s="101"/>
    </row>
    <row r="899" ht="15.75" customHeight="1">
      <c r="A899" s="101"/>
    </row>
    <row r="900" ht="15.75" customHeight="1">
      <c r="A900" s="101"/>
    </row>
    <row r="901" ht="15.75" customHeight="1">
      <c r="A901" s="101"/>
    </row>
    <row r="902" ht="15.75" customHeight="1">
      <c r="A902" s="101"/>
    </row>
    <row r="903" ht="15.75" customHeight="1">
      <c r="A903" s="101"/>
    </row>
    <row r="904" ht="15.75" customHeight="1">
      <c r="A904" s="101"/>
    </row>
    <row r="905" ht="15.75" customHeight="1">
      <c r="A905" s="101"/>
    </row>
    <row r="906" ht="15.75" customHeight="1">
      <c r="A906" s="101"/>
    </row>
    <row r="907" ht="15.75" customHeight="1">
      <c r="A907" s="101"/>
    </row>
    <row r="908" ht="15.75" customHeight="1">
      <c r="A908" s="101"/>
    </row>
    <row r="909" ht="15.75" customHeight="1">
      <c r="A909" s="101"/>
    </row>
    <row r="910" ht="15.75" customHeight="1">
      <c r="A910" s="101"/>
    </row>
    <row r="911" ht="15.75" customHeight="1">
      <c r="A911" s="101"/>
    </row>
    <row r="912" ht="15.75" customHeight="1">
      <c r="A912" s="101"/>
    </row>
    <row r="913" ht="15.75" customHeight="1">
      <c r="A913" s="101"/>
    </row>
    <row r="914" ht="15.75" customHeight="1">
      <c r="A914" s="101"/>
    </row>
    <row r="915" ht="15.75" customHeight="1">
      <c r="A915" s="101"/>
    </row>
    <row r="916" ht="15.75" customHeight="1">
      <c r="A916" s="101"/>
    </row>
    <row r="917" ht="15.75" customHeight="1">
      <c r="A917" s="101"/>
    </row>
    <row r="918" ht="15.75" customHeight="1">
      <c r="A918" s="101"/>
    </row>
    <row r="919" ht="15.75" customHeight="1">
      <c r="A919" s="101"/>
    </row>
    <row r="920" ht="15.75" customHeight="1">
      <c r="A920" s="101"/>
    </row>
    <row r="921" ht="15.75" customHeight="1">
      <c r="A921" s="101"/>
    </row>
    <row r="922" ht="15.75" customHeight="1">
      <c r="A922" s="101"/>
    </row>
    <row r="923" ht="15.75" customHeight="1">
      <c r="A923" s="101"/>
    </row>
    <row r="924" ht="15.75" customHeight="1">
      <c r="A924" s="101"/>
    </row>
    <row r="925" ht="15.75" customHeight="1">
      <c r="A925" s="101"/>
    </row>
    <row r="926" ht="15.75" customHeight="1">
      <c r="A926" s="101"/>
    </row>
    <row r="927" ht="15.75" customHeight="1">
      <c r="A927" s="101"/>
    </row>
    <row r="928" ht="15.75" customHeight="1">
      <c r="A928" s="101"/>
    </row>
    <row r="929" ht="15.75" customHeight="1">
      <c r="A929" s="101"/>
    </row>
    <row r="930" ht="15.75" customHeight="1">
      <c r="A930" s="101"/>
    </row>
    <row r="931" ht="15.75" customHeight="1">
      <c r="A931" s="101"/>
    </row>
    <row r="932" ht="15.75" customHeight="1">
      <c r="A932" s="101"/>
    </row>
    <row r="933" ht="15.75" customHeight="1">
      <c r="A933" s="101"/>
    </row>
    <row r="934" ht="15.75" customHeight="1">
      <c r="A934" s="101"/>
    </row>
    <row r="935" ht="15.75" customHeight="1">
      <c r="A935" s="101"/>
    </row>
    <row r="936" ht="15.75" customHeight="1">
      <c r="A936" s="101"/>
    </row>
    <row r="937" ht="15.75" customHeight="1">
      <c r="A937" s="101"/>
    </row>
    <row r="938" ht="15.75" customHeight="1">
      <c r="A938" s="101"/>
    </row>
    <row r="939" ht="15.75" customHeight="1">
      <c r="A939" s="101"/>
    </row>
    <row r="940" ht="15.75" customHeight="1">
      <c r="A940" s="101"/>
    </row>
    <row r="941" ht="15.75" customHeight="1">
      <c r="A941" s="101"/>
    </row>
    <row r="942" ht="15.75" customHeight="1">
      <c r="A942" s="101"/>
    </row>
    <row r="943" ht="15.75" customHeight="1">
      <c r="A943" s="101"/>
    </row>
    <row r="944" ht="15.75" customHeight="1">
      <c r="A944" s="101"/>
    </row>
    <row r="945" ht="15.75" customHeight="1">
      <c r="A945" s="101"/>
    </row>
    <row r="946" ht="15.75" customHeight="1">
      <c r="A946" s="101"/>
    </row>
    <row r="947" ht="15.75" customHeight="1">
      <c r="A947" s="101"/>
    </row>
    <row r="948" ht="15.75" customHeight="1">
      <c r="A948" s="101"/>
    </row>
    <row r="949" ht="15.75" customHeight="1">
      <c r="A949" s="101"/>
    </row>
    <row r="950" ht="15.75" customHeight="1">
      <c r="A950" s="101"/>
    </row>
    <row r="951" ht="15.75" customHeight="1">
      <c r="A951" s="101"/>
    </row>
    <row r="952" ht="15.75" customHeight="1">
      <c r="A952" s="101"/>
    </row>
    <row r="953" ht="15.75" customHeight="1">
      <c r="A953" s="101"/>
    </row>
    <row r="954" ht="15.75" customHeight="1">
      <c r="A954" s="101"/>
    </row>
    <row r="955" ht="15.75" customHeight="1">
      <c r="A955" s="101"/>
    </row>
    <row r="956" ht="15.75" customHeight="1">
      <c r="A956" s="101"/>
    </row>
    <row r="957" ht="15.75" customHeight="1">
      <c r="A957" s="101"/>
    </row>
    <row r="958" ht="15.75" customHeight="1">
      <c r="A958" s="101"/>
    </row>
    <row r="959" ht="15.75" customHeight="1">
      <c r="A959" s="101"/>
    </row>
    <row r="960" ht="15.75" customHeight="1">
      <c r="A960" s="101"/>
    </row>
    <row r="961" ht="15.75" customHeight="1">
      <c r="A961" s="101"/>
    </row>
    <row r="962" ht="15.75" customHeight="1">
      <c r="A962" s="101"/>
    </row>
    <row r="963" ht="15.75" customHeight="1">
      <c r="A963" s="101"/>
    </row>
    <row r="964" ht="15.75" customHeight="1">
      <c r="A964" s="101"/>
    </row>
    <row r="965" ht="15.75" customHeight="1">
      <c r="A965" s="101"/>
    </row>
    <row r="966" ht="15.75" customHeight="1">
      <c r="A966" s="101"/>
    </row>
    <row r="967" ht="15.75" customHeight="1">
      <c r="A967" s="101"/>
    </row>
    <row r="968" ht="15.75" customHeight="1">
      <c r="A968" s="101"/>
    </row>
    <row r="969" ht="15.75" customHeight="1">
      <c r="A969" s="101"/>
    </row>
    <row r="970" ht="15.75" customHeight="1">
      <c r="A970" s="101"/>
    </row>
    <row r="971" ht="15.75" customHeight="1">
      <c r="A971" s="101"/>
    </row>
    <row r="972" ht="15.75" customHeight="1">
      <c r="A972" s="101"/>
    </row>
    <row r="973" ht="15.75" customHeight="1">
      <c r="A973" s="101"/>
    </row>
    <row r="974" ht="15.75" customHeight="1">
      <c r="A974" s="101"/>
    </row>
    <row r="975" ht="15.75" customHeight="1">
      <c r="A975" s="101"/>
    </row>
    <row r="976" ht="15.75" customHeight="1">
      <c r="A976" s="101"/>
    </row>
    <row r="977" ht="15.75" customHeight="1">
      <c r="A977" s="101"/>
    </row>
    <row r="978" ht="15.75" customHeight="1">
      <c r="A978" s="101"/>
    </row>
    <row r="979" ht="15.75" customHeight="1">
      <c r="A979" s="101"/>
    </row>
    <row r="980" ht="15.75" customHeight="1">
      <c r="A980" s="101"/>
    </row>
    <row r="981" ht="15.75" customHeight="1">
      <c r="A981" s="101"/>
    </row>
    <row r="982" ht="15.75" customHeight="1">
      <c r="A982" s="101"/>
    </row>
    <row r="983" ht="15.75" customHeight="1">
      <c r="A983" s="101"/>
    </row>
    <row r="984" ht="15.75" customHeight="1">
      <c r="A984" s="101"/>
    </row>
    <row r="985" ht="15.75" customHeight="1">
      <c r="A985" s="101"/>
    </row>
    <row r="986" ht="15.75" customHeight="1">
      <c r="A986" s="101"/>
    </row>
    <row r="987" ht="15.75" customHeight="1">
      <c r="A987" s="101"/>
    </row>
    <row r="988" ht="15.75" customHeight="1">
      <c r="A988" s="101"/>
    </row>
    <row r="989" ht="15.75" customHeight="1">
      <c r="A989" s="101"/>
    </row>
    <row r="990" ht="15.75" customHeight="1">
      <c r="A990" s="101"/>
    </row>
    <row r="991" ht="15.75" customHeight="1">
      <c r="A991" s="101"/>
    </row>
    <row r="992" ht="15.75" customHeight="1">
      <c r="A992" s="101"/>
    </row>
    <row r="993" ht="15.75" customHeight="1">
      <c r="A993" s="101"/>
    </row>
    <row r="994" ht="15.75" customHeight="1">
      <c r="A994" s="101"/>
    </row>
    <row r="995" ht="15.75" customHeight="1">
      <c r="A995" s="101"/>
    </row>
    <row r="996" ht="15.75" customHeight="1">
      <c r="A996" s="101"/>
    </row>
    <row r="997" ht="15.75" customHeight="1">
      <c r="A997" s="101"/>
    </row>
    <row r="998" ht="15.75" customHeight="1">
      <c r="A998" s="101"/>
    </row>
    <row r="999" ht="15.75" customHeight="1">
      <c r="A999" s="101"/>
    </row>
    <row r="1000" ht="15.75" customHeight="1">
      <c r="A1000" s="101"/>
    </row>
    <row r="1001" ht="15.75" customHeight="1">
      <c r="A1001" s="101"/>
    </row>
    <row r="1002" ht="15.75" customHeight="1">
      <c r="A1002" s="101"/>
    </row>
    <row r="1003" ht="15.75" customHeight="1">
      <c r="A1003" s="101"/>
    </row>
    <row r="1004" ht="15.75" customHeight="1">
      <c r="A1004" s="101"/>
    </row>
    <row r="1005" ht="15.75" customHeight="1">
      <c r="A1005" s="101"/>
    </row>
    <row r="1006" ht="15.75" customHeight="1">
      <c r="A1006" s="101"/>
    </row>
    <row r="1007" ht="15.75" customHeight="1">
      <c r="A1007" s="101"/>
    </row>
    <row r="1008" ht="15.75" customHeight="1">
      <c r="A1008" s="101"/>
    </row>
  </sheetData>
  <mergeCells count="98">
    <mergeCell ref="C50:D50"/>
    <mergeCell ref="C51:D51"/>
    <mergeCell ref="C43:D43"/>
    <mergeCell ref="B44:D44"/>
    <mergeCell ref="C45:D45"/>
    <mergeCell ref="B46:D46"/>
    <mergeCell ref="C47:D47"/>
    <mergeCell ref="C48:D48"/>
    <mergeCell ref="C49:D49"/>
    <mergeCell ref="C59:D59"/>
    <mergeCell ref="C60:D60"/>
    <mergeCell ref="C52:D52"/>
    <mergeCell ref="C53:D53"/>
    <mergeCell ref="C54:D54"/>
    <mergeCell ref="C55:D55"/>
    <mergeCell ref="C56:D56"/>
    <mergeCell ref="C57:D57"/>
    <mergeCell ref="C58:D58"/>
    <mergeCell ref="C68:D68"/>
    <mergeCell ref="C69:D69"/>
    <mergeCell ref="B61:D61"/>
    <mergeCell ref="C62:D62"/>
    <mergeCell ref="C63:D63"/>
    <mergeCell ref="C64:D64"/>
    <mergeCell ref="C65:D65"/>
    <mergeCell ref="C66:D66"/>
    <mergeCell ref="C67:D67"/>
    <mergeCell ref="C77:D77"/>
    <mergeCell ref="C78:D78"/>
    <mergeCell ref="C70:D70"/>
    <mergeCell ref="C71:D71"/>
    <mergeCell ref="C72:D72"/>
    <mergeCell ref="C73:D73"/>
    <mergeCell ref="B74:D74"/>
    <mergeCell ref="C75:D75"/>
    <mergeCell ref="C76:D76"/>
    <mergeCell ref="C86:D86"/>
    <mergeCell ref="C87:D87"/>
    <mergeCell ref="C79:D79"/>
    <mergeCell ref="C80:D80"/>
    <mergeCell ref="C81:D81"/>
    <mergeCell ref="C82:D82"/>
    <mergeCell ref="C83:D83"/>
    <mergeCell ref="C84:D84"/>
    <mergeCell ref="B85:D85"/>
    <mergeCell ref="A4:A5"/>
    <mergeCell ref="A8:A36"/>
    <mergeCell ref="A45:A93"/>
    <mergeCell ref="A94:A109"/>
    <mergeCell ref="A1:D1"/>
    <mergeCell ref="B2:D2"/>
    <mergeCell ref="B3:D3"/>
    <mergeCell ref="C4:D4"/>
    <mergeCell ref="C5:D5"/>
    <mergeCell ref="B6:D6"/>
    <mergeCell ref="B7:D7"/>
    <mergeCell ref="C8:D8"/>
    <mergeCell ref="B9:D9"/>
    <mergeCell ref="C10:D10"/>
    <mergeCell ref="C11:D11"/>
    <mergeCell ref="C12:D12"/>
    <mergeCell ref="C13:D13"/>
    <mergeCell ref="C14:D14"/>
    <mergeCell ref="C15:D15"/>
    <mergeCell ref="C16:D16"/>
    <mergeCell ref="B17:D17"/>
    <mergeCell ref="C18:D18"/>
    <mergeCell ref="C19:D19"/>
    <mergeCell ref="C20:D20"/>
    <mergeCell ref="C21:D21"/>
    <mergeCell ref="C22:D22"/>
    <mergeCell ref="C23:D23"/>
    <mergeCell ref="B24:D24"/>
    <mergeCell ref="C25:D25"/>
    <mergeCell ref="C26:D26"/>
    <mergeCell ref="C27:D27"/>
    <mergeCell ref="C28:D28"/>
    <mergeCell ref="C29:D29"/>
    <mergeCell ref="B30:D30"/>
    <mergeCell ref="C31:D31"/>
    <mergeCell ref="C32:D32"/>
    <mergeCell ref="C33:D33"/>
    <mergeCell ref="C34:D34"/>
    <mergeCell ref="C35:D35"/>
    <mergeCell ref="C88:D88"/>
    <mergeCell ref="C89:D89"/>
    <mergeCell ref="C90:D90"/>
    <mergeCell ref="C91:D91"/>
    <mergeCell ref="C92:D92"/>
    <mergeCell ref="C93:D93"/>
    <mergeCell ref="C94:D94"/>
    <mergeCell ref="C36:D36"/>
    <mergeCell ref="C37:D37"/>
    <mergeCell ref="C38:D38"/>
    <mergeCell ref="C39:D39"/>
    <mergeCell ref="C40:D40"/>
    <mergeCell ref="C41:D41"/>
    <mergeCell ref="C42:D42"/>
  </mergeCells>
  <dataValidations>
    <dataValidation type="list" allowBlank="1" showErrorMessage="1" sqref="C63 C65 C67 C69 C71 C73">
      <formula1>ABILITA!$B$25:$B$38</formula1>
    </dataValidation>
    <dataValidation type="list" allowBlank="1" showErrorMessage="1" sqref="B63 B65 B67 B69 B71 B73">
      <formula1>CONOSCENZE!$C$24:$C$38</formula1>
    </dataValidation>
    <dataValidation type="list" allowBlank="1" showErrorMessage="1" sqref="C76 C78 C80 C82 C84">
      <formula1>ABILITA!$B$39:$B$53</formula1>
    </dataValidation>
    <dataValidation type="list" allowBlank="1" showErrorMessage="1" sqref="B39">
      <formula1>IMPIANTO_BASE!$F$1:$F$6</formula1>
    </dataValidation>
    <dataValidation type="list" allowBlank="1" showErrorMessage="1" sqref="C48 C50 C52 C54 C56 C58 C60">
      <formula1>ABILITA!$B$2:$B$24</formula1>
    </dataValidation>
    <dataValidation type="list" allowBlank="1" showErrorMessage="1" sqref="C87 C89 C91 C93">
      <formula1>ABILITA!$B$54:$B$68</formula1>
    </dataValidation>
    <dataValidation type="list" allowBlank="1" showErrorMessage="1" sqref="B48 B50 B52 B54 B56 B58 B60">
      <formula1>CONOSCENZE!$C$2:$C$23</formula1>
    </dataValidation>
    <dataValidation type="list" allowBlank="1" showErrorMessage="1" sqref="B40">
      <formula1>IMPIANTO_BASE!$G$1:$G$6</formula1>
    </dataValidation>
    <dataValidation type="list" allowBlank="1" showErrorMessage="1" sqref="A38:A43">
      <formula1>DIMENSIONE!$A$1:$A$7</formula1>
    </dataValidation>
    <dataValidation type="list" allowBlank="1" showErrorMessage="1" sqref="B10:B16">
      <formula1>COMPETXASSE!$B$2:$B$9</formula1>
    </dataValidation>
    <dataValidation type="list" allowBlank="1" showErrorMessage="1" sqref="B31:B36">
      <formula1>COMPETXASSE!$B$24:$B$29</formula1>
    </dataValidation>
    <dataValidation type="list" allowBlank="1" showErrorMessage="1" sqref="B25:B29">
      <formula1>COMPETXASSE!$B$14:$B$23</formula1>
    </dataValidation>
    <dataValidation type="list" allowBlank="1" showErrorMessage="1" sqref="B41">
      <formula1>IMPIANTO_BASE!$H$1:$H$6</formula1>
    </dataValidation>
    <dataValidation type="list" allowBlank="1" showErrorMessage="1" sqref="B87 B89 B91 B93">
      <formula1>CONOSCENZE!$C$61:$C$81</formula1>
    </dataValidation>
    <dataValidation type="list" allowBlank="1" showErrorMessage="1" sqref="B43">
      <formula1>IMPIANTO_BASE!$J$1:$J$6</formula1>
    </dataValidation>
    <dataValidation type="list" allowBlank="1" showErrorMessage="1" sqref="B76 B78 B80 B82 B84">
      <formula1>CONOSCENZE!$C$39:$C$60</formula1>
    </dataValidation>
    <dataValidation type="list" allowBlank="1" showErrorMessage="1" sqref="B18:B23">
      <formula1>COMPETXASSE!$B$10:$B$13</formula1>
    </dataValidation>
    <dataValidation type="list" allowBlank="1" showErrorMessage="1" sqref="B42">
      <formula1>IMPIANTO_BASE!$I$1:$I$6</formula1>
    </dataValidation>
    <dataValidation type="list" allowBlank="1" showErrorMessage="1" sqref="B38">
      <formula1>IMPIANTO_BASE!$E$1:$E$6</formula1>
    </dataValidation>
    <dataValidation type="list" allowBlank="1" showErrorMessage="1" sqref="B97:B99">
      <formula1>Disciplina!$B$1:$B$3</formula1>
    </dataValidation>
    <dataValidation type="list" allowBlank="1" showErrorMessage="1" sqref="C10:C16 C18:C23 C25:C29 C31:C36">
      <formula1>raccordi!$D$2:$D$16</formula1>
    </dataValidation>
    <dataValidation type="list" allowBlank="1" showErrorMessage="1" sqref="C38:C43">
      <formula1>raccordi!$D$2:$D$10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4"/>
  <legacy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9.63"/>
    <col customWidth="1" min="2" max="2" width="15.0"/>
    <col customWidth="1" min="3" max="3" width="13.75"/>
    <col customWidth="1" min="5" max="5" width="13.13"/>
    <col customWidth="1" min="6" max="6" width="16.38"/>
    <col customWidth="1" min="7" max="31" width="9.63"/>
  </cols>
  <sheetData>
    <row r="1" ht="15.75" customHeight="1">
      <c r="A1" s="292" t="s">
        <v>299</v>
      </c>
      <c r="B1" s="293" t="s">
        <v>300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94"/>
      <c r="W1" s="294"/>
      <c r="X1" s="294"/>
      <c r="Y1" s="294"/>
      <c r="Z1" s="294"/>
      <c r="AA1" s="294"/>
      <c r="AB1" s="294"/>
      <c r="AC1" s="294"/>
      <c r="AD1" s="294"/>
      <c r="AE1" s="294"/>
    </row>
    <row r="2" ht="15.75" customHeight="1">
      <c r="A2" s="295"/>
      <c r="B2" s="296" t="s">
        <v>301</v>
      </c>
      <c r="C2" s="297" t="s">
        <v>302</v>
      </c>
      <c r="D2" s="297" t="s">
        <v>303</v>
      </c>
      <c r="E2" s="297" t="s">
        <v>302</v>
      </c>
      <c r="F2" s="297" t="s">
        <v>304</v>
      </c>
      <c r="G2" s="297" t="s">
        <v>302</v>
      </c>
      <c r="H2" s="297" t="s">
        <v>305</v>
      </c>
      <c r="I2" s="297" t="s">
        <v>302</v>
      </c>
      <c r="J2" s="297" t="s">
        <v>306</v>
      </c>
      <c r="K2" s="297" t="s">
        <v>302</v>
      </c>
      <c r="L2" s="297" t="s">
        <v>307</v>
      </c>
      <c r="M2" s="297" t="s">
        <v>302</v>
      </c>
      <c r="N2" s="297" t="s">
        <v>308</v>
      </c>
      <c r="O2" s="297" t="s">
        <v>302</v>
      </c>
      <c r="P2" s="297" t="s">
        <v>309</v>
      </c>
      <c r="Q2" s="297" t="s">
        <v>302</v>
      </c>
      <c r="R2" s="297" t="s">
        <v>310</v>
      </c>
      <c r="S2" s="297" t="s">
        <v>302</v>
      </c>
      <c r="T2" s="297" t="s">
        <v>311</v>
      </c>
      <c r="U2" s="297" t="s">
        <v>302</v>
      </c>
      <c r="V2" s="298"/>
      <c r="W2" s="298"/>
      <c r="X2" s="298"/>
      <c r="Y2" s="298"/>
      <c r="Z2" s="298"/>
      <c r="AA2" s="298"/>
      <c r="AB2" s="298"/>
      <c r="AC2" s="298"/>
      <c r="AD2" s="298"/>
      <c r="AE2" s="298"/>
    </row>
    <row r="3" ht="15.75" customHeight="1">
      <c r="A3" s="299" t="s">
        <v>312</v>
      </c>
      <c r="B3" s="300" t="s">
        <v>299</v>
      </c>
      <c r="C3" s="301" t="s">
        <v>299</v>
      </c>
      <c r="D3" s="302" t="s">
        <v>299</v>
      </c>
      <c r="E3" s="301" t="s">
        <v>299</v>
      </c>
      <c r="F3" s="302" t="s">
        <v>299</v>
      </c>
      <c r="G3" s="301" t="s">
        <v>299</v>
      </c>
      <c r="H3" s="302" t="s">
        <v>299</v>
      </c>
      <c r="I3" s="301" t="s">
        <v>299</v>
      </c>
      <c r="J3" s="302" t="s">
        <v>299</v>
      </c>
      <c r="K3" s="301" t="s">
        <v>299</v>
      </c>
      <c r="L3" s="302" t="s">
        <v>299</v>
      </c>
      <c r="M3" s="301" t="s">
        <v>299</v>
      </c>
      <c r="N3" s="302" t="s">
        <v>299</v>
      </c>
      <c r="O3" s="301" t="s">
        <v>299</v>
      </c>
      <c r="P3" s="302" t="s">
        <v>299</v>
      </c>
      <c r="Q3" s="301" t="s">
        <v>299</v>
      </c>
      <c r="R3" s="302" t="s">
        <v>299</v>
      </c>
      <c r="S3" s="301" t="s">
        <v>299</v>
      </c>
      <c r="T3" s="302" t="s">
        <v>299</v>
      </c>
      <c r="U3" s="301" t="s">
        <v>299</v>
      </c>
      <c r="V3" s="298"/>
      <c r="W3" s="298"/>
      <c r="X3" s="298"/>
      <c r="Y3" s="298"/>
      <c r="Z3" s="298"/>
      <c r="AA3" s="298"/>
      <c r="AB3" s="298"/>
      <c r="AC3" s="298"/>
      <c r="AD3" s="298"/>
      <c r="AE3" s="298"/>
    </row>
    <row r="4" ht="15.75" customHeight="1">
      <c r="A4" s="303">
        <v>0.0</v>
      </c>
      <c r="B4" s="300" t="s">
        <v>299</v>
      </c>
      <c r="C4" s="13"/>
      <c r="D4" s="302" t="s">
        <v>299</v>
      </c>
      <c r="E4" s="23"/>
      <c r="F4" s="302" t="s">
        <v>299</v>
      </c>
      <c r="G4" s="23"/>
      <c r="H4" s="302" t="s">
        <v>299</v>
      </c>
      <c r="I4" s="23"/>
      <c r="J4" s="302" t="s">
        <v>299</v>
      </c>
      <c r="K4" s="23"/>
      <c r="L4" s="302" t="s">
        <v>299</v>
      </c>
      <c r="M4" s="23"/>
      <c r="N4" s="302" t="s">
        <v>299</v>
      </c>
      <c r="O4" s="23"/>
      <c r="P4" s="302" t="s">
        <v>299</v>
      </c>
      <c r="Q4" s="23"/>
      <c r="R4" s="302" t="s">
        <v>299</v>
      </c>
      <c r="S4" s="23"/>
      <c r="T4" s="302" t="s">
        <v>299</v>
      </c>
      <c r="U4" s="23"/>
      <c r="V4" s="298"/>
      <c r="W4" s="298"/>
      <c r="X4" s="298"/>
      <c r="Y4" s="298"/>
      <c r="Z4" s="298"/>
      <c r="AA4" s="298"/>
      <c r="AB4" s="298"/>
      <c r="AC4" s="298"/>
      <c r="AD4" s="298"/>
      <c r="AE4" s="298"/>
    </row>
    <row r="5" ht="15.75" customHeight="1">
      <c r="A5" s="304"/>
      <c r="B5" s="305" t="s">
        <v>313</v>
      </c>
      <c r="C5" s="306" t="s">
        <v>314</v>
      </c>
      <c r="D5" s="306" t="s">
        <v>313</v>
      </c>
      <c r="E5" s="307" t="s">
        <v>314</v>
      </c>
      <c r="F5" s="306" t="s">
        <v>313</v>
      </c>
      <c r="G5" s="307" t="s">
        <v>314</v>
      </c>
      <c r="H5" s="306" t="s">
        <v>313</v>
      </c>
      <c r="I5" s="307" t="s">
        <v>315</v>
      </c>
      <c r="J5" s="306" t="s">
        <v>313</v>
      </c>
      <c r="K5" s="307" t="s">
        <v>316</v>
      </c>
      <c r="L5" s="306" t="s">
        <v>313</v>
      </c>
      <c r="M5" s="307" t="s">
        <v>316</v>
      </c>
      <c r="N5" s="306" t="s">
        <v>313</v>
      </c>
      <c r="O5" s="307" t="s">
        <v>316</v>
      </c>
      <c r="P5" s="306" t="s">
        <v>313</v>
      </c>
      <c r="Q5" s="307" t="s">
        <v>313</v>
      </c>
      <c r="R5" s="306" t="s">
        <v>313</v>
      </c>
      <c r="S5" s="307" t="s">
        <v>315</v>
      </c>
      <c r="T5" s="306" t="s">
        <v>313</v>
      </c>
      <c r="U5" s="307" t="s">
        <v>314</v>
      </c>
      <c r="V5" s="298"/>
      <c r="W5" s="298"/>
      <c r="X5" s="298"/>
      <c r="Y5" s="298"/>
      <c r="Z5" s="298"/>
      <c r="AA5" s="298"/>
      <c r="AB5" s="298"/>
      <c r="AC5" s="298"/>
      <c r="AD5" s="298"/>
      <c r="AE5" s="298"/>
    </row>
    <row r="6" ht="15.75" customHeight="1">
      <c r="A6" s="308" t="s">
        <v>317</v>
      </c>
      <c r="B6" s="309" t="s">
        <v>299</v>
      </c>
      <c r="C6" s="310" t="s">
        <v>299</v>
      </c>
      <c r="D6" s="311" t="s">
        <v>299</v>
      </c>
      <c r="E6" s="310" t="s">
        <v>299</v>
      </c>
      <c r="F6" s="311" t="s">
        <v>299</v>
      </c>
      <c r="G6" s="310" t="s">
        <v>299</v>
      </c>
      <c r="H6" s="311" t="s">
        <v>299</v>
      </c>
      <c r="I6" s="310" t="s">
        <v>299</v>
      </c>
      <c r="J6" s="311" t="s">
        <v>299</v>
      </c>
      <c r="K6" s="310" t="s">
        <v>299</v>
      </c>
      <c r="L6" s="311" t="s">
        <v>299</v>
      </c>
      <c r="M6" s="310" t="s">
        <v>299</v>
      </c>
      <c r="N6" s="311" t="s">
        <v>299</v>
      </c>
      <c r="O6" s="310" t="s">
        <v>299</v>
      </c>
      <c r="P6" s="311" t="s">
        <v>299</v>
      </c>
      <c r="Q6" s="310" t="s">
        <v>299</v>
      </c>
      <c r="R6" s="311" t="s">
        <v>299</v>
      </c>
      <c r="S6" s="310" t="s">
        <v>299</v>
      </c>
      <c r="T6" s="311" t="s">
        <v>299</v>
      </c>
      <c r="U6" s="310" t="s">
        <v>299</v>
      </c>
      <c r="V6" s="298"/>
      <c r="W6" s="298"/>
      <c r="X6" s="298"/>
      <c r="Y6" s="298"/>
      <c r="Z6" s="298"/>
      <c r="AA6" s="298"/>
      <c r="AB6" s="298"/>
      <c r="AC6" s="298"/>
      <c r="AD6" s="298"/>
      <c r="AE6" s="298"/>
    </row>
    <row r="7" ht="15.75" customHeight="1">
      <c r="A7" s="312">
        <v>0.0</v>
      </c>
      <c r="B7" s="309" t="s">
        <v>299</v>
      </c>
      <c r="C7" s="13"/>
      <c r="D7" s="311" t="s">
        <v>299</v>
      </c>
      <c r="E7" s="13"/>
      <c r="F7" s="311" t="s">
        <v>299</v>
      </c>
      <c r="G7" s="13"/>
      <c r="H7" s="311" t="s">
        <v>299</v>
      </c>
      <c r="I7" s="13"/>
      <c r="J7" s="311" t="s">
        <v>299</v>
      </c>
      <c r="K7" s="13"/>
      <c r="L7" s="311" t="s">
        <v>299</v>
      </c>
      <c r="M7" s="13"/>
      <c r="N7" s="311" t="s">
        <v>299</v>
      </c>
      <c r="O7" s="13"/>
      <c r="P7" s="311" t="s">
        <v>299</v>
      </c>
      <c r="Q7" s="13"/>
      <c r="R7" s="311" t="s">
        <v>299</v>
      </c>
      <c r="S7" s="13"/>
      <c r="T7" s="311" t="s">
        <v>299</v>
      </c>
      <c r="U7" s="13"/>
      <c r="V7" s="298"/>
      <c r="W7" s="298"/>
      <c r="X7" s="298"/>
      <c r="Y7" s="298"/>
      <c r="Z7" s="298"/>
      <c r="AA7" s="298"/>
      <c r="AB7" s="298"/>
      <c r="AC7" s="298"/>
      <c r="AD7" s="298"/>
      <c r="AE7" s="298"/>
    </row>
    <row r="8" ht="15.75" customHeight="1">
      <c r="A8" s="304"/>
      <c r="B8" s="313" t="s">
        <v>313</v>
      </c>
      <c r="C8" s="314" t="s">
        <v>314</v>
      </c>
      <c r="D8" s="314" t="s">
        <v>313</v>
      </c>
      <c r="E8" s="314" t="s">
        <v>314</v>
      </c>
      <c r="F8" s="314" t="s">
        <v>313</v>
      </c>
      <c r="G8" s="314" t="s">
        <v>314</v>
      </c>
      <c r="H8" s="314" t="s">
        <v>313</v>
      </c>
      <c r="I8" s="314" t="s">
        <v>315</v>
      </c>
      <c r="J8" s="314" t="s">
        <v>313</v>
      </c>
      <c r="K8" s="314" t="s">
        <v>316</v>
      </c>
      <c r="L8" s="314" t="s">
        <v>313</v>
      </c>
      <c r="M8" s="314" t="s">
        <v>316</v>
      </c>
      <c r="N8" s="314" t="s">
        <v>313</v>
      </c>
      <c r="O8" s="314" t="s">
        <v>316</v>
      </c>
      <c r="P8" s="314" t="s">
        <v>313</v>
      </c>
      <c r="Q8" s="314" t="s">
        <v>313</v>
      </c>
      <c r="R8" s="314" t="s">
        <v>313</v>
      </c>
      <c r="S8" s="314" t="s">
        <v>315</v>
      </c>
      <c r="T8" s="314" t="s">
        <v>313</v>
      </c>
      <c r="U8" s="314" t="s">
        <v>314</v>
      </c>
      <c r="V8" s="298"/>
      <c r="W8" s="298"/>
      <c r="X8" s="298"/>
      <c r="Y8" s="298"/>
      <c r="Z8" s="298"/>
      <c r="AA8" s="298"/>
      <c r="AB8" s="298"/>
      <c r="AC8" s="298"/>
      <c r="AD8" s="298"/>
      <c r="AE8" s="298"/>
    </row>
    <row r="9" ht="15.75" customHeight="1">
      <c r="A9" s="315" t="s">
        <v>318</v>
      </c>
      <c r="B9" s="316" t="s">
        <v>299</v>
      </c>
      <c r="C9" s="317" t="s">
        <v>299</v>
      </c>
      <c r="D9" s="318" t="s">
        <v>299</v>
      </c>
      <c r="E9" s="317" t="s">
        <v>299</v>
      </c>
      <c r="F9" s="318" t="s">
        <v>299</v>
      </c>
      <c r="G9" s="317" t="s">
        <v>299</v>
      </c>
      <c r="H9" s="318" t="s">
        <v>299</v>
      </c>
      <c r="I9" s="317" t="s">
        <v>299</v>
      </c>
      <c r="J9" s="318" t="s">
        <v>299</v>
      </c>
      <c r="K9" s="317" t="s">
        <v>299</v>
      </c>
      <c r="L9" s="318" t="s">
        <v>299</v>
      </c>
      <c r="M9" s="317" t="s">
        <v>299</v>
      </c>
      <c r="N9" s="318" t="s">
        <v>299</v>
      </c>
      <c r="O9" s="317" t="s">
        <v>299</v>
      </c>
      <c r="P9" s="318" t="s">
        <v>299</v>
      </c>
      <c r="Q9" s="317" t="s">
        <v>299</v>
      </c>
      <c r="R9" s="318" t="s">
        <v>299</v>
      </c>
      <c r="S9" s="317" t="s">
        <v>299</v>
      </c>
      <c r="T9" s="318" t="s">
        <v>299</v>
      </c>
      <c r="U9" s="317" t="s">
        <v>299</v>
      </c>
      <c r="V9" s="298"/>
      <c r="W9" s="298"/>
      <c r="X9" s="298"/>
      <c r="Y9" s="298"/>
      <c r="Z9" s="298"/>
      <c r="AA9" s="298"/>
      <c r="AB9" s="298"/>
      <c r="AC9" s="298"/>
      <c r="AD9" s="298"/>
      <c r="AE9" s="298"/>
    </row>
    <row r="10" ht="15.75" customHeight="1">
      <c r="A10" s="319">
        <v>0.0</v>
      </c>
      <c r="B10" s="316" t="s">
        <v>299</v>
      </c>
      <c r="C10" s="13"/>
      <c r="D10" s="318" t="s">
        <v>299</v>
      </c>
      <c r="E10" s="13"/>
      <c r="F10" s="318" t="s">
        <v>299</v>
      </c>
      <c r="G10" s="13"/>
      <c r="H10" s="318" t="s">
        <v>299</v>
      </c>
      <c r="I10" s="13"/>
      <c r="J10" s="318" t="s">
        <v>299</v>
      </c>
      <c r="K10" s="13"/>
      <c r="L10" s="318" t="s">
        <v>299</v>
      </c>
      <c r="M10" s="13"/>
      <c r="N10" s="318" t="s">
        <v>299</v>
      </c>
      <c r="O10" s="13"/>
      <c r="P10" s="318" t="s">
        <v>299</v>
      </c>
      <c r="Q10" s="13"/>
      <c r="R10" s="318" t="s">
        <v>299</v>
      </c>
      <c r="S10" s="13"/>
      <c r="T10" s="318" t="s">
        <v>299</v>
      </c>
      <c r="U10" s="13"/>
      <c r="V10" s="298"/>
      <c r="W10" s="298"/>
      <c r="X10" s="298"/>
      <c r="Y10" s="298"/>
      <c r="Z10" s="298"/>
      <c r="AA10" s="298"/>
      <c r="AB10" s="298"/>
      <c r="AC10" s="298"/>
      <c r="AD10" s="298"/>
      <c r="AE10" s="298"/>
    </row>
    <row r="11" ht="15.75" customHeight="1">
      <c r="A11" s="304"/>
      <c r="B11" s="320" t="s">
        <v>313</v>
      </c>
      <c r="C11" s="321" t="s">
        <v>319</v>
      </c>
      <c r="D11" s="322" t="s">
        <v>313</v>
      </c>
      <c r="E11" s="321" t="s">
        <v>319</v>
      </c>
      <c r="F11" s="322" t="s">
        <v>313</v>
      </c>
      <c r="G11" s="321" t="s">
        <v>319</v>
      </c>
      <c r="H11" s="322" t="s">
        <v>313</v>
      </c>
      <c r="I11" s="321" t="s">
        <v>314</v>
      </c>
      <c r="J11" s="322" t="s">
        <v>313</v>
      </c>
      <c r="K11" s="321" t="s">
        <v>313</v>
      </c>
      <c r="L11" s="322" t="s">
        <v>313</v>
      </c>
      <c r="M11" s="321" t="s">
        <v>313</v>
      </c>
      <c r="N11" s="322" t="s">
        <v>313</v>
      </c>
      <c r="O11" s="321" t="s">
        <v>313</v>
      </c>
      <c r="P11" s="322" t="s">
        <v>313</v>
      </c>
      <c r="Q11" s="321" t="s">
        <v>313</v>
      </c>
      <c r="R11" s="322" t="s">
        <v>313</v>
      </c>
      <c r="S11" s="321" t="s">
        <v>315</v>
      </c>
      <c r="T11" s="322" t="s">
        <v>313</v>
      </c>
      <c r="U11" s="321" t="s">
        <v>319</v>
      </c>
      <c r="V11" s="298"/>
      <c r="W11" s="298"/>
      <c r="X11" s="298"/>
      <c r="Y11" s="298"/>
      <c r="Z11" s="298"/>
      <c r="AA11" s="298"/>
      <c r="AB11" s="298"/>
      <c r="AC11" s="298"/>
      <c r="AD11" s="298"/>
      <c r="AE11" s="298"/>
    </row>
    <row r="12" ht="15.75" customHeight="1">
      <c r="A12" s="323" t="s">
        <v>320</v>
      </c>
      <c r="B12" s="324" t="s">
        <v>299</v>
      </c>
      <c r="C12" s="310" t="s">
        <v>299</v>
      </c>
      <c r="D12" s="325" t="s">
        <v>299</v>
      </c>
      <c r="E12" s="310" t="s">
        <v>299</v>
      </c>
      <c r="F12" s="325" t="s">
        <v>299</v>
      </c>
      <c r="G12" s="310" t="s">
        <v>299</v>
      </c>
      <c r="H12" s="325" t="s">
        <v>299</v>
      </c>
      <c r="I12" s="310" t="s">
        <v>299</v>
      </c>
      <c r="J12" s="325" t="s">
        <v>299</v>
      </c>
      <c r="K12" s="310" t="s">
        <v>299</v>
      </c>
      <c r="L12" s="325" t="s">
        <v>299</v>
      </c>
      <c r="M12" s="310" t="s">
        <v>299</v>
      </c>
      <c r="N12" s="325" t="s">
        <v>299</v>
      </c>
      <c r="O12" s="310" t="s">
        <v>299</v>
      </c>
      <c r="P12" s="325" t="s">
        <v>299</v>
      </c>
      <c r="Q12" s="310" t="s">
        <v>299</v>
      </c>
      <c r="R12" s="325" t="s">
        <v>299</v>
      </c>
      <c r="S12" s="310" t="s">
        <v>299</v>
      </c>
      <c r="T12" s="325" t="s">
        <v>299</v>
      </c>
      <c r="U12" s="310" t="s">
        <v>299</v>
      </c>
      <c r="V12" s="298"/>
      <c r="W12" s="298"/>
      <c r="X12" s="298"/>
      <c r="Y12" s="298"/>
      <c r="Z12" s="298"/>
      <c r="AA12" s="298"/>
      <c r="AB12" s="298"/>
      <c r="AC12" s="298"/>
      <c r="AD12" s="298"/>
      <c r="AE12" s="298"/>
    </row>
    <row r="13" ht="15.75" customHeight="1">
      <c r="A13" s="326">
        <v>0.0</v>
      </c>
      <c r="B13" s="324" t="s">
        <v>299</v>
      </c>
      <c r="C13" s="13"/>
      <c r="D13" s="325" t="s">
        <v>299</v>
      </c>
      <c r="E13" s="13"/>
      <c r="F13" s="325" t="s">
        <v>299</v>
      </c>
      <c r="G13" s="13"/>
      <c r="H13" s="325" t="s">
        <v>299</v>
      </c>
      <c r="I13" s="13"/>
      <c r="J13" s="325" t="s">
        <v>299</v>
      </c>
      <c r="K13" s="13"/>
      <c r="L13" s="325" t="s">
        <v>299</v>
      </c>
      <c r="M13" s="13"/>
      <c r="N13" s="325" t="s">
        <v>299</v>
      </c>
      <c r="O13" s="13"/>
      <c r="P13" s="325" t="s">
        <v>299</v>
      </c>
      <c r="Q13" s="13"/>
      <c r="R13" s="325" t="s">
        <v>299</v>
      </c>
      <c r="S13" s="13"/>
      <c r="T13" s="325" t="s">
        <v>299</v>
      </c>
      <c r="U13" s="13"/>
      <c r="V13" s="298"/>
      <c r="W13" s="298"/>
      <c r="X13" s="298"/>
      <c r="Y13" s="298"/>
      <c r="Z13" s="298"/>
      <c r="AA13" s="298"/>
      <c r="AB13" s="298"/>
      <c r="AC13" s="298"/>
      <c r="AD13" s="298"/>
      <c r="AE13" s="298"/>
    </row>
    <row r="14" ht="15.75" customHeight="1">
      <c r="A14" s="304"/>
      <c r="B14" s="313" t="s">
        <v>313</v>
      </c>
      <c r="C14" s="327" t="s">
        <v>319</v>
      </c>
      <c r="D14" s="314" t="s">
        <v>313</v>
      </c>
      <c r="E14" s="327" t="s">
        <v>319</v>
      </c>
      <c r="F14" s="314" t="s">
        <v>313</v>
      </c>
      <c r="G14" s="327" t="s">
        <v>319</v>
      </c>
      <c r="H14" s="314" t="s">
        <v>313</v>
      </c>
      <c r="I14" s="327" t="s">
        <v>314</v>
      </c>
      <c r="J14" s="314" t="s">
        <v>313</v>
      </c>
      <c r="K14" s="327" t="s">
        <v>313</v>
      </c>
      <c r="L14" s="314" t="s">
        <v>313</v>
      </c>
      <c r="M14" s="327" t="s">
        <v>313</v>
      </c>
      <c r="N14" s="314" t="s">
        <v>313</v>
      </c>
      <c r="O14" s="327" t="s">
        <v>313</v>
      </c>
      <c r="P14" s="314" t="s">
        <v>313</v>
      </c>
      <c r="Q14" s="327" t="s">
        <v>313</v>
      </c>
      <c r="R14" s="314" t="s">
        <v>313</v>
      </c>
      <c r="S14" s="327" t="s">
        <v>315</v>
      </c>
      <c r="T14" s="314" t="s">
        <v>313</v>
      </c>
      <c r="U14" s="327" t="s">
        <v>319</v>
      </c>
      <c r="V14" s="298"/>
      <c r="W14" s="298"/>
      <c r="X14" s="298"/>
      <c r="Y14" s="298"/>
      <c r="Z14" s="298"/>
      <c r="AA14" s="298"/>
      <c r="AB14" s="298"/>
      <c r="AC14" s="298"/>
      <c r="AD14" s="298"/>
      <c r="AE14" s="298"/>
    </row>
    <row r="15" ht="15.75" customHeight="1">
      <c r="A15" s="328" t="s">
        <v>321</v>
      </c>
      <c r="B15" s="329" t="s">
        <v>299</v>
      </c>
      <c r="C15" s="330" t="s">
        <v>299</v>
      </c>
      <c r="D15" s="331" t="s">
        <v>299</v>
      </c>
      <c r="E15" s="330" t="s">
        <v>299</v>
      </c>
      <c r="F15" s="331" t="s">
        <v>299</v>
      </c>
      <c r="G15" s="330" t="s">
        <v>299</v>
      </c>
      <c r="H15" s="331" t="s">
        <v>299</v>
      </c>
      <c r="I15" s="330" t="s">
        <v>299</v>
      </c>
      <c r="J15" s="331" t="s">
        <v>299</v>
      </c>
      <c r="K15" s="330" t="s">
        <v>299</v>
      </c>
      <c r="L15" s="331" t="s">
        <v>299</v>
      </c>
      <c r="M15" s="330" t="s">
        <v>299</v>
      </c>
      <c r="N15" s="331" t="s">
        <v>299</v>
      </c>
      <c r="O15" s="330" t="s">
        <v>299</v>
      </c>
      <c r="P15" s="331" t="s">
        <v>299</v>
      </c>
      <c r="Q15" s="330" t="s">
        <v>299</v>
      </c>
      <c r="R15" s="331" t="s">
        <v>299</v>
      </c>
      <c r="S15" s="330" t="s">
        <v>299</v>
      </c>
      <c r="T15" s="331" t="s">
        <v>299</v>
      </c>
      <c r="U15" s="330" t="s">
        <v>299</v>
      </c>
      <c r="V15" s="298"/>
      <c r="W15" s="298"/>
      <c r="X15" s="298"/>
      <c r="Y15" s="298"/>
      <c r="Z15" s="298"/>
      <c r="AA15" s="298"/>
      <c r="AB15" s="298"/>
      <c r="AC15" s="298"/>
      <c r="AD15" s="298"/>
      <c r="AE15" s="298"/>
    </row>
    <row r="16" ht="15.75" customHeight="1">
      <c r="A16" s="332">
        <v>0.0</v>
      </c>
      <c r="B16" s="329" t="s">
        <v>299</v>
      </c>
      <c r="C16" s="13"/>
      <c r="D16" s="331" t="s">
        <v>299</v>
      </c>
      <c r="E16" s="13"/>
      <c r="F16" s="331" t="s">
        <v>299</v>
      </c>
      <c r="G16" s="13"/>
      <c r="H16" s="331" t="s">
        <v>299</v>
      </c>
      <c r="I16" s="13"/>
      <c r="J16" s="331" t="s">
        <v>299</v>
      </c>
      <c r="K16" s="13"/>
      <c r="L16" s="331" t="s">
        <v>299</v>
      </c>
      <c r="M16" s="13"/>
      <c r="N16" s="331" t="s">
        <v>299</v>
      </c>
      <c r="O16" s="13"/>
      <c r="P16" s="331" t="s">
        <v>299</v>
      </c>
      <c r="Q16" s="13"/>
      <c r="R16" s="331" t="s">
        <v>299</v>
      </c>
      <c r="S16" s="13"/>
      <c r="T16" s="331" t="s">
        <v>299</v>
      </c>
      <c r="U16" s="13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</row>
    <row r="17" ht="15.75" customHeight="1">
      <c r="A17" s="304"/>
      <c r="B17" s="333" t="s">
        <v>313</v>
      </c>
      <c r="C17" s="334" t="s">
        <v>319</v>
      </c>
      <c r="D17" s="335" t="s">
        <v>313</v>
      </c>
      <c r="E17" s="334" t="s">
        <v>319</v>
      </c>
      <c r="F17" s="335" t="s">
        <v>313</v>
      </c>
      <c r="G17" s="334" t="s">
        <v>319</v>
      </c>
      <c r="H17" s="335" t="s">
        <v>313</v>
      </c>
      <c r="I17" s="334" t="s">
        <v>314</v>
      </c>
      <c r="J17" s="335" t="s">
        <v>313</v>
      </c>
      <c r="K17" s="334" t="s">
        <v>313</v>
      </c>
      <c r="L17" s="335" t="s">
        <v>313</v>
      </c>
      <c r="M17" s="334" t="s">
        <v>313</v>
      </c>
      <c r="N17" s="335" t="s">
        <v>313</v>
      </c>
      <c r="O17" s="334" t="s">
        <v>313</v>
      </c>
      <c r="P17" s="335" t="s">
        <v>313</v>
      </c>
      <c r="Q17" s="334" t="s">
        <v>313</v>
      </c>
      <c r="R17" s="335" t="s">
        <v>313</v>
      </c>
      <c r="S17" s="334" t="s">
        <v>315</v>
      </c>
      <c r="T17" s="335" t="s">
        <v>313</v>
      </c>
      <c r="U17" s="334" t="s">
        <v>319</v>
      </c>
      <c r="V17" s="298"/>
      <c r="W17" s="298"/>
      <c r="X17" s="298"/>
      <c r="Y17" s="298"/>
      <c r="Z17" s="298"/>
      <c r="AA17" s="298"/>
      <c r="AB17" s="298"/>
      <c r="AC17" s="298"/>
      <c r="AD17" s="298"/>
      <c r="AE17" s="298"/>
    </row>
    <row r="18" ht="15.75" customHeight="1">
      <c r="A18" s="336" t="s">
        <v>322</v>
      </c>
      <c r="B18" s="337" t="s">
        <v>299</v>
      </c>
      <c r="C18" s="338" t="s">
        <v>299</v>
      </c>
      <c r="D18" s="339" t="s">
        <v>299</v>
      </c>
      <c r="E18" s="338" t="s">
        <v>299</v>
      </c>
      <c r="F18" s="339" t="s">
        <v>299</v>
      </c>
      <c r="G18" s="338" t="s">
        <v>299</v>
      </c>
      <c r="H18" s="339" t="s">
        <v>299</v>
      </c>
      <c r="I18" s="338" t="s">
        <v>299</v>
      </c>
      <c r="J18" s="339" t="s">
        <v>299</v>
      </c>
      <c r="K18" s="338" t="s">
        <v>299</v>
      </c>
      <c r="L18" s="339" t="s">
        <v>299</v>
      </c>
      <c r="M18" s="338" t="s">
        <v>299</v>
      </c>
      <c r="N18" s="339" t="s">
        <v>299</v>
      </c>
      <c r="O18" s="338" t="s">
        <v>299</v>
      </c>
      <c r="P18" s="339" t="s">
        <v>299</v>
      </c>
      <c r="Q18" s="338" t="s">
        <v>299</v>
      </c>
      <c r="R18" s="339" t="s">
        <v>299</v>
      </c>
      <c r="S18" s="338" t="s">
        <v>299</v>
      </c>
      <c r="T18" s="339" t="s">
        <v>299</v>
      </c>
      <c r="U18" s="338" t="s">
        <v>299</v>
      </c>
      <c r="V18" s="298"/>
      <c r="W18" s="298"/>
      <c r="X18" s="298"/>
      <c r="Y18" s="298"/>
      <c r="Z18" s="298"/>
      <c r="AA18" s="298"/>
      <c r="AB18" s="298"/>
      <c r="AC18" s="298"/>
      <c r="AD18" s="298"/>
      <c r="AE18" s="298"/>
    </row>
    <row r="19" ht="15.75" customHeight="1">
      <c r="A19" s="340">
        <v>0.0</v>
      </c>
      <c r="B19" s="337" t="s">
        <v>299</v>
      </c>
      <c r="C19" s="13"/>
      <c r="D19" s="339" t="s">
        <v>299</v>
      </c>
      <c r="E19" s="13"/>
      <c r="F19" s="339" t="s">
        <v>299</v>
      </c>
      <c r="G19" s="13"/>
      <c r="H19" s="339" t="s">
        <v>299</v>
      </c>
      <c r="I19" s="13"/>
      <c r="J19" s="339" t="s">
        <v>299</v>
      </c>
      <c r="K19" s="13"/>
      <c r="L19" s="339" t="s">
        <v>299</v>
      </c>
      <c r="M19" s="13"/>
      <c r="N19" s="339" t="s">
        <v>299</v>
      </c>
      <c r="O19" s="13"/>
      <c r="P19" s="339" t="s">
        <v>299</v>
      </c>
      <c r="Q19" s="13"/>
      <c r="R19" s="339" t="s">
        <v>299</v>
      </c>
      <c r="S19" s="13"/>
      <c r="T19" s="339" t="s">
        <v>299</v>
      </c>
      <c r="U19" s="13"/>
      <c r="V19" s="298"/>
      <c r="W19" s="298"/>
      <c r="X19" s="298"/>
      <c r="Y19" s="298"/>
      <c r="Z19" s="298"/>
      <c r="AA19" s="298"/>
      <c r="AB19" s="298"/>
      <c r="AC19" s="298"/>
      <c r="AD19" s="298"/>
      <c r="AE19" s="298"/>
    </row>
    <row r="20" ht="15.75" customHeight="1">
      <c r="A20" s="304"/>
      <c r="B20" s="341" t="s">
        <v>313</v>
      </c>
      <c r="C20" s="342" t="s">
        <v>319</v>
      </c>
      <c r="D20" s="343" t="s">
        <v>313</v>
      </c>
      <c r="E20" s="342" t="s">
        <v>319</v>
      </c>
      <c r="F20" s="343" t="s">
        <v>313</v>
      </c>
      <c r="G20" s="342" t="s">
        <v>319</v>
      </c>
      <c r="H20" s="343" t="s">
        <v>313</v>
      </c>
      <c r="I20" s="342" t="s">
        <v>314</v>
      </c>
      <c r="J20" s="343" t="s">
        <v>313</v>
      </c>
      <c r="K20" s="342" t="s">
        <v>313</v>
      </c>
      <c r="L20" s="343" t="s">
        <v>313</v>
      </c>
      <c r="M20" s="342" t="s">
        <v>313</v>
      </c>
      <c r="N20" s="343" t="s">
        <v>313</v>
      </c>
      <c r="O20" s="342" t="s">
        <v>313</v>
      </c>
      <c r="P20" s="343" t="s">
        <v>313</v>
      </c>
      <c r="Q20" s="342" t="s">
        <v>313</v>
      </c>
      <c r="R20" s="343" t="s">
        <v>313</v>
      </c>
      <c r="S20" s="342" t="s">
        <v>315</v>
      </c>
      <c r="T20" s="343" t="s">
        <v>313</v>
      </c>
      <c r="U20" s="342" t="s">
        <v>319</v>
      </c>
      <c r="V20" s="298"/>
      <c r="W20" s="298"/>
      <c r="X20" s="298"/>
      <c r="Y20" s="298"/>
      <c r="Z20" s="298"/>
      <c r="AA20" s="298"/>
      <c r="AB20" s="298"/>
      <c r="AC20" s="298"/>
      <c r="AD20" s="298"/>
      <c r="AE20" s="298"/>
    </row>
    <row r="21" ht="15.75" customHeight="1">
      <c r="A21" s="344" t="s">
        <v>323</v>
      </c>
      <c r="B21" s="345" t="s">
        <v>299</v>
      </c>
      <c r="C21" s="346" t="s">
        <v>299</v>
      </c>
      <c r="D21" s="347" t="s">
        <v>299</v>
      </c>
      <c r="E21" s="346" t="s">
        <v>299</v>
      </c>
      <c r="F21" s="347" t="s">
        <v>299</v>
      </c>
      <c r="G21" s="346" t="s">
        <v>299</v>
      </c>
      <c r="H21" s="347" t="s">
        <v>299</v>
      </c>
      <c r="I21" s="346" t="s">
        <v>299</v>
      </c>
      <c r="J21" s="347" t="s">
        <v>299</v>
      </c>
      <c r="K21" s="346" t="s">
        <v>299</v>
      </c>
      <c r="L21" s="347" t="s">
        <v>299</v>
      </c>
      <c r="M21" s="346" t="s">
        <v>299</v>
      </c>
      <c r="N21" s="347" t="s">
        <v>299</v>
      </c>
      <c r="O21" s="346" t="s">
        <v>299</v>
      </c>
      <c r="P21" s="347" t="s">
        <v>299</v>
      </c>
      <c r="Q21" s="346" t="s">
        <v>299</v>
      </c>
      <c r="R21" s="347" t="s">
        <v>299</v>
      </c>
      <c r="S21" s="346" t="s">
        <v>299</v>
      </c>
      <c r="T21" s="347" t="s">
        <v>299</v>
      </c>
      <c r="U21" s="346" t="s">
        <v>299</v>
      </c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</row>
    <row r="22" ht="15.75" customHeight="1">
      <c r="A22" s="348">
        <v>0.0</v>
      </c>
      <c r="B22" s="345" t="s">
        <v>299</v>
      </c>
      <c r="C22" s="13"/>
      <c r="D22" s="347" t="s">
        <v>299</v>
      </c>
      <c r="E22" s="13"/>
      <c r="F22" s="347" t="s">
        <v>299</v>
      </c>
      <c r="G22" s="13"/>
      <c r="H22" s="347" t="s">
        <v>299</v>
      </c>
      <c r="I22" s="13"/>
      <c r="J22" s="349" t="s">
        <v>299</v>
      </c>
      <c r="K22" s="13"/>
      <c r="L22" s="347" t="s">
        <v>299</v>
      </c>
      <c r="M22" s="13"/>
      <c r="N22" s="347" t="s">
        <v>299</v>
      </c>
      <c r="O22" s="13"/>
      <c r="P22" s="347" t="s">
        <v>299</v>
      </c>
      <c r="Q22" s="13"/>
      <c r="R22" s="347" t="s">
        <v>299</v>
      </c>
      <c r="S22" s="13"/>
      <c r="T22" s="347" t="s">
        <v>299</v>
      </c>
      <c r="U22" s="13"/>
      <c r="V22" s="298"/>
      <c r="W22" s="298"/>
      <c r="X22" s="298"/>
      <c r="Y22" s="298"/>
      <c r="Z22" s="298"/>
      <c r="AA22" s="298"/>
      <c r="AB22" s="298"/>
      <c r="AC22" s="298"/>
      <c r="AD22" s="298"/>
      <c r="AE22" s="298"/>
    </row>
    <row r="23" ht="15.75" customHeight="1">
      <c r="A23" s="304"/>
      <c r="B23" s="350" t="s">
        <v>313</v>
      </c>
      <c r="C23" s="351" t="s">
        <v>319</v>
      </c>
      <c r="D23" s="349" t="s">
        <v>313</v>
      </c>
      <c r="E23" s="351" t="s">
        <v>319</v>
      </c>
      <c r="F23" s="349" t="s">
        <v>313</v>
      </c>
      <c r="G23" s="351" t="s">
        <v>319</v>
      </c>
      <c r="H23" s="349" t="s">
        <v>313</v>
      </c>
      <c r="I23" s="351" t="s">
        <v>314</v>
      </c>
      <c r="J23" s="349" t="s">
        <v>313</v>
      </c>
      <c r="K23" s="351" t="s">
        <v>313</v>
      </c>
      <c r="L23" s="349" t="s">
        <v>313</v>
      </c>
      <c r="M23" s="351" t="s">
        <v>313</v>
      </c>
      <c r="N23" s="349" t="s">
        <v>313</v>
      </c>
      <c r="O23" s="351" t="s">
        <v>313</v>
      </c>
      <c r="P23" s="349" t="s">
        <v>313</v>
      </c>
      <c r="Q23" s="351" t="s">
        <v>313</v>
      </c>
      <c r="R23" s="349" t="s">
        <v>313</v>
      </c>
      <c r="S23" s="351" t="s">
        <v>315</v>
      </c>
      <c r="T23" s="349" t="s">
        <v>313</v>
      </c>
      <c r="U23" s="351" t="s">
        <v>319</v>
      </c>
      <c r="V23" s="298"/>
      <c r="W23" s="298"/>
      <c r="X23" s="298"/>
      <c r="Y23" s="298"/>
      <c r="Z23" s="298"/>
      <c r="AA23" s="298"/>
      <c r="AB23" s="298"/>
      <c r="AC23" s="298"/>
      <c r="AD23" s="298"/>
      <c r="AE23" s="298"/>
    </row>
    <row r="24" ht="15.75" customHeight="1">
      <c r="A24" s="352" t="s">
        <v>324</v>
      </c>
      <c r="B24" s="353" t="s">
        <v>299</v>
      </c>
      <c r="C24" s="354" t="s">
        <v>299</v>
      </c>
      <c r="D24" s="355" t="s">
        <v>299</v>
      </c>
      <c r="E24" s="354" t="s">
        <v>299</v>
      </c>
      <c r="F24" s="355" t="s">
        <v>299</v>
      </c>
      <c r="G24" s="354" t="s">
        <v>299</v>
      </c>
      <c r="H24" s="355" t="s">
        <v>299</v>
      </c>
      <c r="I24" s="354" t="s">
        <v>299</v>
      </c>
      <c r="J24" s="355" t="s">
        <v>299</v>
      </c>
      <c r="K24" s="354" t="s">
        <v>299</v>
      </c>
      <c r="L24" s="355" t="s">
        <v>299</v>
      </c>
      <c r="M24" s="354" t="s">
        <v>299</v>
      </c>
      <c r="N24" s="355" t="s">
        <v>299</v>
      </c>
      <c r="O24" s="354" t="s">
        <v>299</v>
      </c>
      <c r="P24" s="355" t="s">
        <v>299</v>
      </c>
      <c r="Q24" s="354" t="s">
        <v>299</v>
      </c>
      <c r="R24" s="355" t="s">
        <v>299</v>
      </c>
      <c r="S24" s="354" t="s">
        <v>299</v>
      </c>
      <c r="T24" s="355" t="s">
        <v>299</v>
      </c>
      <c r="U24" s="354" t="s">
        <v>299</v>
      </c>
      <c r="V24" s="298"/>
      <c r="W24" s="298"/>
      <c r="X24" s="298"/>
      <c r="Y24" s="298"/>
      <c r="Z24" s="298"/>
      <c r="AA24" s="298"/>
      <c r="AB24" s="298"/>
      <c r="AC24" s="298"/>
      <c r="AD24" s="298"/>
      <c r="AE24" s="298"/>
    </row>
    <row r="25" ht="15.75" customHeight="1">
      <c r="A25" s="356">
        <v>0.0</v>
      </c>
      <c r="B25" s="353" t="s">
        <v>299</v>
      </c>
      <c r="C25" s="13"/>
      <c r="D25" s="355" t="s">
        <v>299</v>
      </c>
      <c r="E25" s="13"/>
      <c r="F25" s="355" t="s">
        <v>299</v>
      </c>
      <c r="G25" s="13"/>
      <c r="H25" s="355" t="s">
        <v>299</v>
      </c>
      <c r="I25" s="13"/>
      <c r="J25" s="355" t="s">
        <v>299</v>
      </c>
      <c r="K25" s="13"/>
      <c r="L25" s="355" t="s">
        <v>299</v>
      </c>
      <c r="M25" s="13"/>
      <c r="N25" s="355" t="s">
        <v>299</v>
      </c>
      <c r="O25" s="13"/>
      <c r="P25" s="355" t="s">
        <v>299</v>
      </c>
      <c r="Q25" s="13"/>
      <c r="R25" s="355" t="s">
        <v>299</v>
      </c>
      <c r="S25" s="13"/>
      <c r="T25" s="355" t="s">
        <v>299</v>
      </c>
      <c r="U25" s="13"/>
      <c r="V25" s="298"/>
      <c r="W25" s="298"/>
      <c r="X25" s="298"/>
      <c r="Y25" s="298"/>
      <c r="Z25" s="298"/>
      <c r="AA25" s="298"/>
      <c r="AB25" s="298"/>
      <c r="AC25" s="298"/>
      <c r="AD25" s="298"/>
      <c r="AE25" s="298"/>
    </row>
    <row r="26" ht="15.75" customHeight="1">
      <c r="A26" s="304"/>
      <c r="B26" s="353" t="s">
        <v>313</v>
      </c>
      <c r="C26" s="357" t="s">
        <v>314</v>
      </c>
      <c r="D26" s="355" t="s">
        <v>313</v>
      </c>
      <c r="E26" s="357" t="s">
        <v>314</v>
      </c>
      <c r="F26" s="355" t="s">
        <v>313</v>
      </c>
      <c r="G26" s="357" t="s">
        <v>314</v>
      </c>
      <c r="H26" s="355" t="s">
        <v>313</v>
      </c>
      <c r="I26" s="357" t="s">
        <v>315</v>
      </c>
      <c r="J26" s="355" t="s">
        <v>313</v>
      </c>
      <c r="K26" s="357" t="s">
        <v>316</v>
      </c>
      <c r="L26" s="355" t="s">
        <v>313</v>
      </c>
      <c r="M26" s="357" t="s">
        <v>316</v>
      </c>
      <c r="N26" s="355" t="s">
        <v>313</v>
      </c>
      <c r="O26" s="357" t="s">
        <v>316</v>
      </c>
      <c r="P26" s="355" t="s">
        <v>313</v>
      </c>
      <c r="Q26" s="357" t="s">
        <v>313</v>
      </c>
      <c r="R26" s="355" t="s">
        <v>313</v>
      </c>
      <c r="S26" s="357" t="s">
        <v>315</v>
      </c>
      <c r="T26" s="355" t="s">
        <v>313</v>
      </c>
      <c r="U26" s="357" t="s">
        <v>314</v>
      </c>
      <c r="V26" s="298"/>
      <c r="W26" s="298"/>
      <c r="X26" s="298"/>
      <c r="Y26" s="298"/>
      <c r="Z26" s="298"/>
      <c r="AA26" s="298"/>
      <c r="AB26" s="298"/>
      <c r="AC26" s="298"/>
      <c r="AD26" s="298"/>
      <c r="AE26" s="298"/>
    </row>
    <row r="27" ht="15.75" customHeight="1">
      <c r="A27" s="358" t="s">
        <v>325</v>
      </c>
      <c r="B27" s="359" t="s">
        <v>299</v>
      </c>
      <c r="C27" s="360" t="s">
        <v>299</v>
      </c>
      <c r="D27" s="361" t="s">
        <v>299</v>
      </c>
      <c r="E27" s="360" t="s">
        <v>299</v>
      </c>
      <c r="F27" s="361" t="s">
        <v>299</v>
      </c>
      <c r="G27" s="360" t="s">
        <v>299</v>
      </c>
      <c r="H27" s="361" t="s">
        <v>299</v>
      </c>
      <c r="I27" s="360" t="s">
        <v>299</v>
      </c>
      <c r="J27" s="361" t="s">
        <v>299</v>
      </c>
      <c r="K27" s="360" t="s">
        <v>299</v>
      </c>
      <c r="L27" s="361" t="s">
        <v>299</v>
      </c>
      <c r="M27" s="360" t="s">
        <v>299</v>
      </c>
      <c r="N27" s="361" t="s">
        <v>299</v>
      </c>
      <c r="O27" s="360" t="s">
        <v>299</v>
      </c>
      <c r="P27" s="361" t="s">
        <v>299</v>
      </c>
      <c r="Q27" s="360" t="s">
        <v>299</v>
      </c>
      <c r="R27" s="361" t="s">
        <v>299</v>
      </c>
      <c r="S27" s="360" t="s">
        <v>299</v>
      </c>
      <c r="T27" s="361" t="s">
        <v>299</v>
      </c>
      <c r="U27" s="360" t="s">
        <v>299</v>
      </c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</row>
    <row r="28" ht="15.75" customHeight="1">
      <c r="A28" s="362"/>
      <c r="B28" s="359" t="s">
        <v>299</v>
      </c>
      <c r="C28" s="13"/>
      <c r="D28" s="361" t="s">
        <v>299</v>
      </c>
      <c r="E28" s="13"/>
      <c r="F28" s="361" t="s">
        <v>299</v>
      </c>
      <c r="G28" s="13"/>
      <c r="H28" s="361" t="s">
        <v>299</v>
      </c>
      <c r="I28" s="13"/>
      <c r="J28" s="361" t="s">
        <v>299</v>
      </c>
      <c r="K28" s="13"/>
      <c r="L28" s="361" t="s">
        <v>299</v>
      </c>
      <c r="M28" s="13"/>
      <c r="N28" s="361" t="s">
        <v>299</v>
      </c>
      <c r="O28" s="13"/>
      <c r="P28" s="361" t="s">
        <v>299</v>
      </c>
      <c r="Q28" s="13"/>
      <c r="R28" s="361" t="s">
        <v>299</v>
      </c>
      <c r="S28" s="13"/>
      <c r="T28" s="361" t="s">
        <v>299</v>
      </c>
      <c r="U28" s="13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</row>
    <row r="29" ht="15.75" customHeight="1">
      <c r="A29" s="304"/>
      <c r="B29" s="359" t="s">
        <v>313</v>
      </c>
      <c r="C29" s="363" t="s">
        <v>314</v>
      </c>
      <c r="D29" s="361" t="s">
        <v>313</v>
      </c>
      <c r="E29" s="363" t="s">
        <v>314</v>
      </c>
      <c r="F29" s="361" t="s">
        <v>313</v>
      </c>
      <c r="G29" s="363" t="s">
        <v>314</v>
      </c>
      <c r="H29" s="361" t="s">
        <v>313</v>
      </c>
      <c r="I29" s="363" t="s">
        <v>315</v>
      </c>
      <c r="J29" s="361" t="s">
        <v>313</v>
      </c>
      <c r="K29" s="363" t="s">
        <v>316</v>
      </c>
      <c r="L29" s="361" t="s">
        <v>313</v>
      </c>
      <c r="M29" s="363" t="s">
        <v>316</v>
      </c>
      <c r="N29" s="361" t="s">
        <v>313</v>
      </c>
      <c r="O29" s="363" t="s">
        <v>316</v>
      </c>
      <c r="P29" s="361" t="s">
        <v>313</v>
      </c>
      <c r="Q29" s="363" t="s">
        <v>313</v>
      </c>
      <c r="R29" s="361" t="s">
        <v>313</v>
      </c>
      <c r="S29" s="363" t="s">
        <v>315</v>
      </c>
      <c r="T29" s="361" t="s">
        <v>313</v>
      </c>
      <c r="U29" s="363" t="s">
        <v>314</v>
      </c>
      <c r="V29" s="298"/>
      <c r="W29" s="298"/>
      <c r="X29" s="298"/>
      <c r="Y29" s="298"/>
      <c r="Z29" s="298"/>
      <c r="AA29" s="298"/>
      <c r="AB29" s="298"/>
      <c r="AC29" s="298"/>
      <c r="AD29" s="298"/>
      <c r="AE29" s="298"/>
    </row>
    <row r="30" ht="15.75" customHeight="1">
      <c r="A30" s="364" t="s">
        <v>326</v>
      </c>
      <c r="B30" s="365" t="s">
        <v>299</v>
      </c>
      <c r="C30" s="366" t="s">
        <v>299</v>
      </c>
      <c r="D30" s="367" t="s">
        <v>299</v>
      </c>
      <c r="E30" s="366" t="s">
        <v>299</v>
      </c>
      <c r="F30" s="367" t="s">
        <v>299</v>
      </c>
      <c r="G30" s="366" t="s">
        <v>299</v>
      </c>
      <c r="H30" s="367" t="s">
        <v>299</v>
      </c>
      <c r="I30" s="366" t="s">
        <v>299</v>
      </c>
      <c r="J30" s="367" t="s">
        <v>299</v>
      </c>
      <c r="K30" s="366" t="s">
        <v>299</v>
      </c>
      <c r="L30" s="367" t="s">
        <v>299</v>
      </c>
      <c r="M30" s="366" t="s">
        <v>299</v>
      </c>
      <c r="N30" s="367" t="s">
        <v>299</v>
      </c>
      <c r="O30" s="366" t="s">
        <v>299</v>
      </c>
      <c r="P30" s="367" t="s">
        <v>299</v>
      </c>
      <c r="Q30" s="366" t="s">
        <v>299</v>
      </c>
      <c r="R30" s="367" t="s">
        <v>299</v>
      </c>
      <c r="S30" s="366" t="s">
        <v>299</v>
      </c>
      <c r="T30" s="367" t="s">
        <v>299</v>
      </c>
      <c r="U30" s="366" t="s">
        <v>299</v>
      </c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</row>
    <row r="31" ht="15.75" customHeight="1">
      <c r="A31" s="368"/>
      <c r="B31" s="367" t="s">
        <v>299</v>
      </c>
      <c r="C31" s="13"/>
      <c r="D31" s="367" t="s">
        <v>299</v>
      </c>
      <c r="E31" s="13"/>
      <c r="F31" s="367" t="s">
        <v>299</v>
      </c>
      <c r="G31" s="13"/>
      <c r="H31" s="367" t="s">
        <v>299</v>
      </c>
      <c r="I31" s="13"/>
      <c r="J31" s="367" t="s">
        <v>299</v>
      </c>
      <c r="K31" s="13"/>
      <c r="L31" s="367" t="s">
        <v>299</v>
      </c>
      <c r="M31" s="13"/>
      <c r="N31" s="367" t="s">
        <v>299</v>
      </c>
      <c r="O31" s="13"/>
      <c r="P31" s="367" t="s">
        <v>299</v>
      </c>
      <c r="Q31" s="13"/>
      <c r="R31" s="367" t="s">
        <v>299</v>
      </c>
      <c r="S31" s="13"/>
      <c r="T31" s="367" t="s">
        <v>299</v>
      </c>
      <c r="U31" s="13"/>
      <c r="V31" s="298"/>
      <c r="W31" s="298"/>
      <c r="X31" s="298"/>
      <c r="Y31" s="298"/>
      <c r="Z31" s="298"/>
      <c r="AA31" s="298"/>
      <c r="AB31" s="298"/>
      <c r="AC31" s="298"/>
      <c r="AD31" s="298"/>
      <c r="AE31" s="298"/>
    </row>
    <row r="32" ht="15.75" customHeight="1">
      <c r="A32" s="23"/>
      <c r="B32" s="369" t="s">
        <v>313</v>
      </c>
      <c r="C32" s="369" t="s">
        <v>314</v>
      </c>
      <c r="D32" s="369" t="s">
        <v>313</v>
      </c>
      <c r="E32" s="369" t="s">
        <v>314</v>
      </c>
      <c r="F32" s="369" t="s">
        <v>313</v>
      </c>
      <c r="G32" s="369" t="s">
        <v>314</v>
      </c>
      <c r="H32" s="369" t="s">
        <v>313</v>
      </c>
      <c r="I32" s="369" t="s">
        <v>315</v>
      </c>
      <c r="J32" s="369" t="s">
        <v>313</v>
      </c>
      <c r="K32" s="369" t="s">
        <v>316</v>
      </c>
      <c r="L32" s="369" t="s">
        <v>313</v>
      </c>
      <c r="M32" s="369" t="s">
        <v>316</v>
      </c>
      <c r="N32" s="369" t="s">
        <v>313</v>
      </c>
      <c r="O32" s="369" t="s">
        <v>316</v>
      </c>
      <c r="P32" s="369" t="s">
        <v>313</v>
      </c>
      <c r="Q32" s="369" t="s">
        <v>313</v>
      </c>
      <c r="R32" s="369" t="s">
        <v>313</v>
      </c>
      <c r="S32" s="369" t="s">
        <v>315</v>
      </c>
      <c r="T32" s="369" t="s">
        <v>313</v>
      </c>
      <c r="U32" s="369" t="s">
        <v>314</v>
      </c>
      <c r="V32" s="298"/>
      <c r="W32" s="298"/>
      <c r="X32" s="298"/>
      <c r="Y32" s="298"/>
      <c r="Z32" s="298"/>
      <c r="AA32" s="298"/>
      <c r="AB32" s="298"/>
      <c r="AC32" s="298"/>
      <c r="AD32" s="298"/>
      <c r="AE32" s="298"/>
    </row>
    <row r="33" ht="15.75" customHeight="1">
      <c r="A33" s="298"/>
      <c r="B33" s="298"/>
      <c r="C33" s="298"/>
      <c r="D33" s="298"/>
      <c r="E33" s="298"/>
      <c r="F33" s="298"/>
      <c r="G33" s="298"/>
      <c r="H33" s="298"/>
      <c r="I33" s="298"/>
      <c r="J33" s="298"/>
      <c r="K33" s="298"/>
      <c r="L33" s="298"/>
      <c r="M33" s="298"/>
      <c r="N33" s="298"/>
      <c r="O33" s="298"/>
      <c r="P33" s="298"/>
      <c r="Q33" s="298"/>
      <c r="R33" s="298"/>
      <c r="S33" s="298"/>
      <c r="T33" s="298"/>
      <c r="U33" s="298"/>
      <c r="V33" s="298"/>
      <c r="W33" s="298"/>
      <c r="X33" s="298"/>
      <c r="Y33" s="298"/>
      <c r="Z33" s="298"/>
      <c r="AA33" s="298"/>
      <c r="AB33" s="298"/>
      <c r="AC33" s="298"/>
      <c r="AD33" s="298"/>
      <c r="AE33" s="298"/>
    </row>
    <row r="34" ht="15.75" customHeight="1">
      <c r="A34" s="298"/>
      <c r="B34" s="298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298"/>
      <c r="Z34" s="298"/>
      <c r="AA34" s="298"/>
      <c r="AB34" s="298"/>
      <c r="AC34" s="298"/>
      <c r="AD34" s="298"/>
      <c r="AE34" s="298"/>
    </row>
    <row r="35" ht="15.75" customHeight="1">
      <c r="A35" s="298"/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298"/>
    </row>
    <row r="36" ht="15.75" customHeight="1">
      <c r="A36" s="298"/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298"/>
      <c r="AB36" s="298"/>
      <c r="AC36" s="298"/>
      <c r="AD36" s="298"/>
      <c r="AE36" s="298"/>
    </row>
    <row r="37" ht="15.75" customHeight="1">
      <c r="A37" s="298"/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8"/>
      <c r="AA37" s="298"/>
      <c r="AB37" s="298"/>
      <c r="AC37" s="298"/>
      <c r="AD37" s="298"/>
      <c r="AE37" s="298"/>
    </row>
    <row r="38" ht="15.75" customHeight="1">
      <c r="A38" s="298"/>
      <c r="B38" s="298"/>
      <c r="C38" s="298"/>
      <c r="D38" s="298"/>
      <c r="E38" s="298"/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298"/>
      <c r="R38" s="298"/>
      <c r="S38" s="298"/>
      <c r="T38" s="298"/>
      <c r="U38" s="298"/>
      <c r="V38" s="298"/>
      <c r="W38" s="298"/>
      <c r="X38" s="298"/>
      <c r="Y38" s="298"/>
      <c r="Z38" s="298"/>
      <c r="AA38" s="298"/>
      <c r="AB38" s="298"/>
      <c r="AC38" s="298"/>
      <c r="AD38" s="298"/>
      <c r="AE38" s="298"/>
    </row>
    <row r="39" ht="15.75" customHeight="1">
      <c r="A39" s="298"/>
      <c r="B39" s="298"/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298"/>
      <c r="AE39" s="298"/>
    </row>
    <row r="40" ht="15.75" customHeight="1">
      <c r="A40" s="298"/>
      <c r="B40" s="298"/>
      <c r="C40" s="298"/>
      <c r="D40" s="298"/>
      <c r="E40" s="298"/>
      <c r="F40" s="298"/>
      <c r="G40" s="298"/>
      <c r="H40" s="298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98"/>
      <c r="Y40" s="298"/>
      <c r="Z40" s="298"/>
      <c r="AA40" s="298"/>
      <c r="AB40" s="298"/>
      <c r="AC40" s="298"/>
      <c r="AD40" s="298"/>
      <c r="AE40" s="298"/>
    </row>
    <row r="41" ht="15.75" customHeight="1">
      <c r="A41" s="298"/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98"/>
      <c r="Y41" s="298"/>
      <c r="Z41" s="298"/>
      <c r="AA41" s="298"/>
      <c r="AB41" s="298"/>
      <c r="AC41" s="298"/>
      <c r="AD41" s="298"/>
      <c r="AE41" s="298"/>
    </row>
    <row r="42" ht="15.75" customHeight="1">
      <c r="A42" s="298"/>
      <c r="B42" s="298"/>
      <c r="C42" s="298"/>
      <c r="D42" s="298"/>
      <c r="E42" s="298"/>
      <c r="F42" s="298"/>
      <c r="G42" s="298"/>
      <c r="H42" s="298"/>
      <c r="I42" s="298"/>
      <c r="J42" s="298"/>
      <c r="K42" s="298"/>
      <c r="L42" s="298"/>
      <c r="M42" s="298"/>
      <c r="N42" s="298"/>
      <c r="O42" s="298"/>
      <c r="P42" s="298"/>
      <c r="Q42" s="298"/>
      <c r="R42" s="298"/>
      <c r="S42" s="298"/>
      <c r="T42" s="298"/>
      <c r="U42" s="298"/>
      <c r="V42" s="298"/>
      <c r="W42" s="298"/>
      <c r="X42" s="298"/>
      <c r="Y42" s="298"/>
      <c r="Z42" s="298"/>
      <c r="AA42" s="298"/>
      <c r="AB42" s="298"/>
      <c r="AC42" s="298"/>
      <c r="AD42" s="298"/>
      <c r="AE42" s="298"/>
    </row>
    <row r="43" ht="15.75" customHeight="1">
      <c r="A43" s="298"/>
      <c r="B43" s="298"/>
      <c r="C43" s="298"/>
      <c r="D43" s="298"/>
      <c r="E43" s="298"/>
      <c r="F43" s="298"/>
      <c r="G43" s="298"/>
      <c r="H43" s="298"/>
      <c r="I43" s="298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</row>
    <row r="44" ht="15.75" customHeight="1">
      <c r="A44" s="298"/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8"/>
      <c r="U44" s="298"/>
      <c r="V44" s="298"/>
      <c r="W44" s="298"/>
      <c r="X44" s="298"/>
      <c r="Y44" s="298"/>
      <c r="Z44" s="298"/>
      <c r="AA44" s="298"/>
      <c r="AB44" s="298"/>
      <c r="AC44" s="298"/>
      <c r="AD44" s="298"/>
      <c r="AE44" s="298"/>
    </row>
    <row r="45" ht="15.75" customHeight="1">
      <c r="A45" s="298"/>
      <c r="B45" s="298"/>
      <c r="C45" s="298"/>
      <c r="D45" s="298"/>
      <c r="E45" s="298"/>
      <c r="F45" s="298"/>
      <c r="G45" s="298"/>
      <c r="H45" s="298"/>
      <c r="I45" s="298"/>
      <c r="J45" s="298"/>
      <c r="K45" s="298"/>
      <c r="L45" s="298"/>
      <c r="M45" s="298"/>
      <c r="N45" s="298"/>
      <c r="O45" s="298"/>
      <c r="P45" s="298"/>
      <c r="Q45" s="298"/>
      <c r="R45" s="298"/>
      <c r="S45" s="298"/>
      <c r="T45" s="298"/>
      <c r="U45" s="298"/>
      <c r="V45" s="298"/>
      <c r="W45" s="298"/>
      <c r="X45" s="298"/>
      <c r="Y45" s="298"/>
      <c r="Z45" s="298"/>
      <c r="AA45" s="298"/>
      <c r="AB45" s="298"/>
      <c r="AC45" s="298"/>
      <c r="AD45" s="298"/>
      <c r="AE45" s="298"/>
    </row>
    <row r="46" ht="15.75" customHeight="1">
      <c r="A46" s="298"/>
      <c r="B46" s="298"/>
      <c r="C46" s="298"/>
      <c r="D46" s="298"/>
      <c r="E46" s="298"/>
      <c r="F46" s="298"/>
      <c r="G46" s="298"/>
      <c r="H46" s="298"/>
      <c r="I46" s="298"/>
      <c r="J46" s="298"/>
      <c r="K46" s="298"/>
      <c r="L46" s="298"/>
      <c r="M46" s="298"/>
      <c r="N46" s="298"/>
      <c r="O46" s="298"/>
      <c r="P46" s="298"/>
      <c r="Q46" s="298"/>
      <c r="R46" s="29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AC46" s="298"/>
      <c r="AD46" s="298"/>
      <c r="AE46" s="298"/>
    </row>
    <row r="47" ht="15.75" customHeight="1">
      <c r="A47" s="298"/>
      <c r="B47" s="298"/>
      <c r="C47" s="298"/>
      <c r="D47" s="298"/>
      <c r="E47" s="298"/>
      <c r="F47" s="298"/>
      <c r="G47" s="298"/>
      <c r="H47" s="298"/>
      <c r="I47" s="298"/>
      <c r="J47" s="298"/>
      <c r="K47" s="298"/>
      <c r="L47" s="298"/>
      <c r="M47" s="298"/>
      <c r="N47" s="298"/>
      <c r="O47" s="298"/>
      <c r="P47" s="298"/>
      <c r="Q47" s="298"/>
      <c r="R47" s="298"/>
      <c r="S47" s="298"/>
      <c r="T47" s="298"/>
      <c r="U47" s="298"/>
      <c r="V47" s="298"/>
      <c r="W47" s="298"/>
      <c r="X47" s="298"/>
      <c r="Y47" s="298"/>
      <c r="Z47" s="298"/>
      <c r="AA47" s="298"/>
      <c r="AB47" s="298"/>
      <c r="AC47" s="298"/>
      <c r="AD47" s="298"/>
      <c r="AE47" s="298"/>
    </row>
    <row r="48" ht="15.75" customHeight="1">
      <c r="A48" s="298"/>
      <c r="B48" s="298"/>
      <c r="C48" s="298"/>
      <c r="D48" s="298"/>
      <c r="E48" s="298"/>
      <c r="F48" s="298"/>
      <c r="G48" s="298"/>
      <c r="H48" s="298"/>
      <c r="I48" s="298"/>
      <c r="J48" s="298"/>
      <c r="K48" s="298"/>
      <c r="L48" s="298"/>
      <c r="M48" s="298"/>
      <c r="N48" s="298"/>
      <c r="O48" s="298"/>
      <c r="P48" s="298"/>
      <c r="Q48" s="298"/>
      <c r="R48" s="298"/>
      <c r="S48" s="298"/>
      <c r="T48" s="298"/>
      <c r="U48" s="298"/>
      <c r="V48" s="298"/>
      <c r="W48" s="298"/>
      <c r="X48" s="298"/>
      <c r="Y48" s="298"/>
      <c r="Z48" s="298"/>
      <c r="AA48" s="298"/>
      <c r="AB48" s="298"/>
      <c r="AC48" s="298"/>
      <c r="AD48" s="298"/>
      <c r="AE48" s="298"/>
    </row>
    <row r="49" ht="15.75" customHeight="1">
      <c r="A49" s="298"/>
      <c r="B49" s="298"/>
      <c r="C49" s="298"/>
      <c r="D49" s="298"/>
      <c r="E49" s="298"/>
      <c r="F49" s="298"/>
      <c r="G49" s="298"/>
      <c r="H49" s="298"/>
      <c r="I49" s="298"/>
      <c r="J49" s="298"/>
      <c r="K49" s="298"/>
      <c r="L49" s="298"/>
      <c r="M49" s="298"/>
      <c r="N49" s="298"/>
      <c r="O49" s="298"/>
      <c r="P49" s="298"/>
      <c r="Q49" s="298"/>
      <c r="R49" s="298"/>
      <c r="S49" s="298"/>
      <c r="T49" s="298"/>
      <c r="U49" s="298"/>
      <c r="V49" s="298"/>
      <c r="W49" s="298"/>
      <c r="X49" s="298"/>
      <c r="Y49" s="298"/>
      <c r="Z49" s="298"/>
      <c r="AA49" s="298"/>
      <c r="AB49" s="298"/>
      <c r="AC49" s="298"/>
      <c r="AD49" s="298"/>
      <c r="AE49" s="298"/>
    </row>
    <row r="50" ht="15.75" customHeight="1">
      <c r="A50" s="298"/>
      <c r="B50" s="298"/>
      <c r="C50" s="298"/>
      <c r="D50" s="298"/>
      <c r="E50" s="298"/>
      <c r="F50" s="298"/>
      <c r="G50" s="298"/>
      <c r="H50" s="298"/>
      <c r="I50" s="298"/>
      <c r="J50" s="298"/>
      <c r="K50" s="298"/>
      <c r="L50" s="298"/>
      <c r="M50" s="298"/>
      <c r="N50" s="298"/>
      <c r="O50" s="298"/>
      <c r="P50" s="298"/>
      <c r="Q50" s="298"/>
      <c r="R50" s="298"/>
      <c r="S50" s="298"/>
      <c r="T50" s="298"/>
      <c r="U50" s="298"/>
      <c r="V50" s="298"/>
      <c r="W50" s="298"/>
      <c r="X50" s="298"/>
      <c r="Y50" s="298"/>
      <c r="Z50" s="298"/>
      <c r="AA50" s="298"/>
      <c r="AB50" s="298"/>
      <c r="AC50" s="298"/>
      <c r="AD50" s="298"/>
      <c r="AE50" s="298"/>
    </row>
    <row r="51" ht="15.75" customHeight="1">
      <c r="A51" s="298"/>
      <c r="B51" s="298"/>
      <c r="C51" s="298"/>
      <c r="D51" s="298"/>
      <c r="E51" s="298"/>
      <c r="F51" s="298"/>
      <c r="G51" s="298"/>
      <c r="H51" s="298"/>
      <c r="I51" s="298"/>
      <c r="J51" s="298"/>
      <c r="K51" s="298"/>
      <c r="L51" s="298"/>
      <c r="M51" s="298"/>
      <c r="N51" s="298"/>
      <c r="O51" s="298"/>
      <c r="P51" s="298"/>
      <c r="Q51" s="298"/>
      <c r="R51" s="298"/>
      <c r="S51" s="298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</row>
    <row r="52" ht="15.75" customHeight="1">
      <c r="A52" s="298"/>
      <c r="B52" s="298"/>
      <c r="C52" s="298"/>
      <c r="D52" s="298"/>
      <c r="E52" s="298"/>
      <c r="F52" s="298"/>
      <c r="G52" s="298"/>
      <c r="H52" s="298"/>
      <c r="I52" s="298"/>
      <c r="J52" s="298"/>
      <c r="K52" s="298"/>
      <c r="L52" s="298"/>
      <c r="M52" s="298"/>
      <c r="N52" s="298"/>
      <c r="O52" s="298"/>
      <c r="P52" s="298"/>
      <c r="Q52" s="298"/>
      <c r="R52" s="298"/>
      <c r="S52" s="298"/>
      <c r="T52" s="298"/>
      <c r="U52" s="298"/>
      <c r="V52" s="298"/>
      <c r="W52" s="298"/>
      <c r="X52" s="298"/>
      <c r="Y52" s="298"/>
      <c r="Z52" s="298"/>
      <c r="AA52" s="298"/>
      <c r="AB52" s="298"/>
      <c r="AC52" s="298"/>
      <c r="AD52" s="298"/>
      <c r="AE52" s="298"/>
    </row>
    <row r="53" ht="15.75" customHeight="1">
      <c r="A53" s="298"/>
      <c r="B53" s="298"/>
      <c r="C53" s="298"/>
      <c r="D53" s="298"/>
      <c r="E53" s="298"/>
      <c r="F53" s="298"/>
      <c r="G53" s="298"/>
      <c r="H53" s="298"/>
      <c r="I53" s="298"/>
      <c r="J53" s="298"/>
      <c r="K53" s="298"/>
      <c r="L53" s="298"/>
      <c r="M53" s="298"/>
      <c r="N53" s="298"/>
      <c r="O53" s="298"/>
      <c r="P53" s="298"/>
      <c r="Q53" s="298"/>
      <c r="R53" s="298"/>
      <c r="S53" s="298"/>
      <c r="T53" s="298"/>
      <c r="U53" s="298"/>
      <c r="V53" s="298"/>
      <c r="W53" s="298"/>
      <c r="X53" s="298"/>
      <c r="Y53" s="298"/>
      <c r="Z53" s="298"/>
      <c r="AA53" s="298"/>
      <c r="AB53" s="298"/>
      <c r="AC53" s="298"/>
      <c r="AD53" s="298"/>
      <c r="AE53" s="298"/>
    </row>
    <row r="54" ht="15.75" customHeight="1">
      <c r="A54" s="298"/>
      <c r="B54" s="298"/>
      <c r="C54" s="298"/>
      <c r="D54" s="298"/>
      <c r="E54" s="298"/>
      <c r="F54" s="298"/>
      <c r="G54" s="298"/>
      <c r="H54" s="298"/>
      <c r="I54" s="298"/>
      <c r="J54" s="298"/>
      <c r="K54" s="298"/>
      <c r="L54" s="298"/>
      <c r="M54" s="298"/>
      <c r="N54" s="298"/>
      <c r="O54" s="298"/>
      <c r="P54" s="298"/>
      <c r="Q54" s="298"/>
      <c r="R54" s="298"/>
      <c r="S54" s="298"/>
      <c r="T54" s="298"/>
      <c r="U54" s="298"/>
      <c r="V54" s="298"/>
      <c r="W54" s="298"/>
      <c r="X54" s="298"/>
      <c r="Y54" s="298"/>
      <c r="Z54" s="298"/>
      <c r="AA54" s="298"/>
      <c r="AB54" s="298"/>
      <c r="AC54" s="298"/>
      <c r="AD54" s="298"/>
      <c r="AE54" s="298"/>
    </row>
    <row r="55" ht="15.75" customHeight="1">
      <c r="A55" s="298"/>
      <c r="B55" s="298"/>
      <c r="C55" s="298"/>
      <c r="D55" s="298"/>
      <c r="E55" s="298"/>
      <c r="F55" s="298"/>
      <c r="G55" s="298"/>
      <c r="H55" s="298"/>
      <c r="I55" s="298"/>
      <c r="J55" s="298"/>
      <c r="K55" s="298"/>
      <c r="L55" s="298"/>
      <c r="M55" s="298"/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AC55" s="298"/>
      <c r="AD55" s="298"/>
      <c r="AE55" s="298"/>
    </row>
    <row r="56" ht="15.75" customHeight="1">
      <c r="A56" s="298"/>
      <c r="B56" s="298"/>
      <c r="C56" s="298"/>
      <c r="D56" s="298"/>
      <c r="E56" s="298"/>
      <c r="F56" s="298"/>
      <c r="G56" s="298"/>
      <c r="H56" s="298"/>
      <c r="I56" s="298"/>
      <c r="J56" s="298"/>
      <c r="K56" s="298"/>
      <c r="L56" s="298"/>
      <c r="M56" s="298"/>
      <c r="N56" s="298"/>
      <c r="O56" s="298"/>
      <c r="P56" s="298"/>
      <c r="Q56" s="298"/>
      <c r="R56" s="298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AC56" s="298"/>
      <c r="AD56" s="298"/>
      <c r="AE56" s="298"/>
    </row>
    <row r="57" ht="15.75" customHeight="1">
      <c r="A57" s="298"/>
      <c r="B57" s="298"/>
      <c r="C57" s="298"/>
      <c r="D57" s="298"/>
      <c r="E57" s="298"/>
      <c r="F57" s="298"/>
      <c r="G57" s="298"/>
      <c r="H57" s="298"/>
      <c r="I57" s="298"/>
      <c r="J57" s="298"/>
      <c r="K57" s="298"/>
      <c r="L57" s="298"/>
      <c r="M57" s="298"/>
      <c r="N57" s="298"/>
      <c r="O57" s="298"/>
      <c r="P57" s="298"/>
      <c r="Q57" s="298"/>
      <c r="R57" s="298"/>
      <c r="S57" s="298"/>
      <c r="T57" s="298"/>
      <c r="U57" s="298"/>
      <c r="V57" s="298"/>
      <c r="W57" s="298"/>
      <c r="X57" s="298"/>
      <c r="Y57" s="298"/>
      <c r="Z57" s="298"/>
      <c r="AA57" s="298"/>
      <c r="AB57" s="298"/>
      <c r="AC57" s="298"/>
      <c r="AD57" s="298"/>
      <c r="AE57" s="298"/>
    </row>
    <row r="58" ht="15.75" customHeight="1">
      <c r="A58" s="370"/>
      <c r="B58" s="370"/>
      <c r="C58" s="370"/>
      <c r="D58" s="370"/>
      <c r="E58" s="370"/>
      <c r="F58" s="370"/>
      <c r="G58" s="370"/>
      <c r="H58" s="370"/>
      <c r="I58" s="370"/>
      <c r="J58" s="370"/>
      <c r="K58" s="370"/>
      <c r="L58" s="370"/>
      <c r="M58" s="370"/>
      <c r="N58" s="370"/>
      <c r="O58" s="370"/>
      <c r="P58" s="370"/>
      <c r="Q58" s="370"/>
      <c r="R58" s="370"/>
      <c r="S58" s="370"/>
      <c r="T58" s="370"/>
      <c r="U58" s="370"/>
      <c r="V58" s="370"/>
      <c r="W58" s="370"/>
      <c r="X58" s="370"/>
      <c r="Y58" s="370"/>
      <c r="Z58" s="370"/>
      <c r="AA58" s="370"/>
      <c r="AB58" s="370"/>
      <c r="AC58" s="370"/>
      <c r="AD58" s="370"/>
      <c r="AE58" s="370"/>
    </row>
    <row r="59" ht="15.75" customHeight="1">
      <c r="A59" s="370"/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</row>
    <row r="60" ht="15.75" customHeight="1">
      <c r="A60" s="370"/>
      <c r="B60" s="370"/>
      <c r="C60" s="370"/>
      <c r="D60" s="370"/>
      <c r="E60" s="370"/>
      <c r="F60" s="370"/>
      <c r="G60" s="370"/>
      <c r="H60" s="370"/>
      <c r="I60" s="370"/>
      <c r="J60" s="370"/>
      <c r="K60" s="370"/>
      <c r="L60" s="370"/>
      <c r="M60" s="370"/>
      <c r="N60" s="370"/>
      <c r="O60" s="370"/>
      <c r="P60" s="370"/>
      <c r="Q60" s="370"/>
      <c r="R60" s="370"/>
      <c r="S60" s="370"/>
      <c r="T60" s="370"/>
      <c r="U60" s="370"/>
      <c r="V60" s="370"/>
      <c r="W60" s="370"/>
      <c r="X60" s="370"/>
      <c r="Y60" s="370"/>
      <c r="Z60" s="370"/>
      <c r="AA60" s="370"/>
      <c r="AB60" s="370"/>
      <c r="AC60" s="370"/>
      <c r="AD60" s="370"/>
      <c r="AE60" s="370"/>
    </row>
    <row r="61" ht="15.75" customHeight="1">
      <c r="A61" s="370"/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0"/>
      <c r="T61" s="370"/>
      <c r="U61" s="370"/>
      <c r="V61" s="370"/>
      <c r="W61" s="370"/>
      <c r="X61" s="370"/>
      <c r="Y61" s="370"/>
      <c r="Z61" s="370"/>
      <c r="AA61" s="370"/>
      <c r="AB61" s="370"/>
      <c r="AC61" s="370"/>
      <c r="AD61" s="370"/>
      <c r="AE61" s="370"/>
    </row>
    <row r="62" ht="15.75" customHeight="1">
      <c r="A62" s="370"/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0"/>
      <c r="AC62" s="370"/>
      <c r="AD62" s="370"/>
      <c r="AE62" s="370"/>
    </row>
    <row r="63" ht="15.75" customHeight="1">
      <c r="A63" s="370"/>
      <c r="B63" s="370"/>
      <c r="C63" s="370"/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370"/>
      <c r="AC63" s="370"/>
      <c r="AD63" s="370"/>
      <c r="AE63" s="370"/>
    </row>
    <row r="64" ht="15.75" customHeight="1">
      <c r="A64" s="370"/>
      <c r="B64" s="370"/>
      <c r="C64" s="370"/>
      <c r="D64" s="370"/>
      <c r="E64" s="370"/>
      <c r="F64" s="370"/>
      <c r="G64" s="370"/>
      <c r="H64" s="370"/>
      <c r="I64" s="370"/>
      <c r="J64" s="370"/>
      <c r="K64" s="370"/>
      <c r="L64" s="370"/>
      <c r="M64" s="370"/>
      <c r="N64" s="370"/>
      <c r="O64" s="370"/>
      <c r="P64" s="370"/>
      <c r="Q64" s="370"/>
      <c r="R64" s="370"/>
      <c r="S64" s="370"/>
      <c r="T64" s="370"/>
      <c r="U64" s="370"/>
      <c r="V64" s="370"/>
      <c r="W64" s="370"/>
      <c r="X64" s="370"/>
      <c r="Y64" s="370"/>
      <c r="Z64" s="370"/>
      <c r="AA64" s="370"/>
      <c r="AB64" s="370"/>
      <c r="AC64" s="370"/>
      <c r="AD64" s="370"/>
      <c r="AE64" s="370"/>
    </row>
    <row r="65" ht="15.75" customHeight="1">
      <c r="A65" s="370"/>
      <c r="B65" s="370"/>
      <c r="C65" s="370"/>
      <c r="D65" s="370"/>
      <c r="E65" s="370"/>
      <c r="F65" s="370"/>
      <c r="G65" s="370"/>
      <c r="H65" s="370"/>
      <c r="I65" s="370"/>
      <c r="J65" s="370"/>
      <c r="K65" s="370"/>
      <c r="L65" s="370"/>
      <c r="M65" s="370"/>
      <c r="N65" s="370"/>
      <c r="O65" s="370"/>
      <c r="P65" s="370"/>
      <c r="Q65" s="370"/>
      <c r="R65" s="370"/>
      <c r="S65" s="370"/>
      <c r="T65" s="370"/>
      <c r="U65" s="370"/>
      <c r="V65" s="370"/>
      <c r="W65" s="370"/>
      <c r="X65" s="370"/>
      <c r="Y65" s="370"/>
      <c r="Z65" s="370"/>
      <c r="AA65" s="370"/>
      <c r="AB65" s="370"/>
      <c r="AC65" s="370"/>
      <c r="AD65" s="370"/>
      <c r="AE65" s="370"/>
    </row>
    <row r="66" ht="15.75" customHeight="1">
      <c r="A66" s="370"/>
      <c r="B66" s="370"/>
      <c r="C66" s="370"/>
      <c r="D66" s="370"/>
      <c r="E66" s="370"/>
      <c r="F66" s="370"/>
      <c r="G66" s="370"/>
      <c r="H66" s="370"/>
      <c r="I66" s="370"/>
      <c r="J66" s="370"/>
      <c r="K66" s="370"/>
      <c r="L66" s="370"/>
      <c r="M66" s="370"/>
      <c r="N66" s="370"/>
      <c r="O66" s="370"/>
      <c r="P66" s="370"/>
      <c r="Q66" s="370"/>
      <c r="R66" s="370"/>
      <c r="S66" s="370"/>
      <c r="T66" s="370"/>
      <c r="U66" s="370"/>
      <c r="V66" s="370"/>
      <c r="W66" s="370"/>
      <c r="X66" s="370"/>
      <c r="Y66" s="370"/>
      <c r="Z66" s="370"/>
      <c r="AA66" s="370"/>
      <c r="AB66" s="370"/>
      <c r="AC66" s="370"/>
      <c r="AD66" s="370"/>
      <c r="AE66" s="370"/>
    </row>
    <row r="67" ht="15.75" customHeight="1">
      <c r="A67" s="370"/>
      <c r="B67" s="370"/>
      <c r="C67" s="370"/>
      <c r="D67" s="370"/>
      <c r="E67" s="370"/>
      <c r="F67" s="370"/>
      <c r="G67" s="370"/>
      <c r="H67" s="370"/>
      <c r="I67" s="370"/>
      <c r="J67" s="370"/>
      <c r="K67" s="370"/>
      <c r="L67" s="370"/>
      <c r="M67" s="370"/>
      <c r="N67" s="370"/>
      <c r="O67" s="370"/>
      <c r="P67" s="370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370"/>
      <c r="AC67" s="370"/>
      <c r="AD67" s="370"/>
      <c r="AE67" s="370"/>
    </row>
    <row r="68" ht="15.75" customHeight="1">
      <c r="A68" s="370"/>
      <c r="B68" s="370"/>
      <c r="C68" s="370"/>
      <c r="D68" s="370"/>
      <c r="E68" s="370"/>
      <c r="F68" s="370"/>
      <c r="G68" s="370"/>
      <c r="H68" s="370"/>
      <c r="I68" s="370"/>
      <c r="J68" s="370"/>
      <c r="K68" s="370"/>
      <c r="L68" s="370"/>
      <c r="M68" s="370"/>
      <c r="N68" s="370"/>
      <c r="O68" s="370"/>
      <c r="P68" s="370"/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370"/>
      <c r="AC68" s="370"/>
      <c r="AD68" s="370"/>
      <c r="AE68" s="370"/>
    </row>
    <row r="69" ht="15.75" customHeight="1">
      <c r="A69" s="370"/>
      <c r="B69" s="370"/>
      <c r="C69" s="370"/>
      <c r="D69" s="370"/>
      <c r="E69" s="370"/>
      <c r="F69" s="370"/>
      <c r="G69" s="370"/>
      <c r="H69" s="370"/>
      <c r="I69" s="370"/>
      <c r="J69" s="370"/>
      <c r="K69" s="370"/>
      <c r="L69" s="370"/>
      <c r="M69" s="370"/>
      <c r="N69" s="370"/>
      <c r="O69" s="370"/>
      <c r="P69" s="370"/>
      <c r="Q69" s="370"/>
      <c r="R69" s="370"/>
      <c r="S69" s="370"/>
      <c r="T69" s="370"/>
      <c r="U69" s="370"/>
      <c r="V69" s="370"/>
      <c r="W69" s="370"/>
      <c r="X69" s="370"/>
      <c r="Y69" s="370"/>
      <c r="Z69" s="370"/>
      <c r="AA69" s="370"/>
      <c r="AB69" s="370"/>
      <c r="AC69" s="370"/>
      <c r="AD69" s="370"/>
      <c r="AE69" s="370"/>
    </row>
    <row r="70" ht="15.75" customHeight="1">
      <c r="A70" s="370"/>
      <c r="B70" s="370"/>
      <c r="C70" s="370"/>
      <c r="D70" s="370"/>
      <c r="E70" s="370"/>
      <c r="F70" s="370"/>
      <c r="G70" s="370"/>
      <c r="H70" s="370"/>
      <c r="I70" s="370"/>
      <c r="J70" s="370"/>
      <c r="K70" s="370"/>
      <c r="L70" s="370"/>
      <c r="M70" s="370"/>
      <c r="N70" s="370"/>
      <c r="O70" s="370"/>
      <c r="P70" s="370"/>
      <c r="Q70" s="370"/>
      <c r="R70" s="370"/>
      <c r="S70" s="370"/>
      <c r="T70" s="370"/>
      <c r="U70" s="370"/>
      <c r="V70" s="370"/>
      <c r="W70" s="370"/>
      <c r="X70" s="370"/>
      <c r="Y70" s="370"/>
      <c r="Z70" s="370"/>
      <c r="AA70" s="370"/>
      <c r="AB70" s="370"/>
      <c r="AC70" s="370"/>
      <c r="AD70" s="370"/>
      <c r="AE70" s="370"/>
    </row>
    <row r="71" ht="15.75" customHeight="1">
      <c r="A71" s="370"/>
      <c r="B71" s="370"/>
      <c r="C71" s="370"/>
      <c r="D71" s="370"/>
      <c r="E71" s="370"/>
      <c r="F71" s="370"/>
      <c r="G71" s="370"/>
      <c r="H71" s="370"/>
      <c r="I71" s="370"/>
      <c r="J71" s="370"/>
      <c r="K71" s="370"/>
      <c r="L71" s="370"/>
      <c r="M71" s="370"/>
      <c r="N71" s="370"/>
      <c r="O71" s="370"/>
      <c r="P71" s="370"/>
      <c r="Q71" s="370"/>
      <c r="R71" s="370"/>
      <c r="S71" s="370"/>
      <c r="T71" s="370"/>
      <c r="U71" s="370"/>
      <c r="V71" s="370"/>
      <c r="W71" s="370"/>
      <c r="X71" s="370"/>
      <c r="Y71" s="370"/>
      <c r="Z71" s="370"/>
      <c r="AA71" s="370"/>
      <c r="AB71" s="370"/>
      <c r="AC71" s="370"/>
      <c r="AD71" s="370"/>
      <c r="AE71" s="370"/>
    </row>
    <row r="72" ht="15.75" customHeight="1">
      <c r="A72" s="370"/>
      <c r="B72" s="370"/>
      <c r="C72" s="370"/>
      <c r="D72" s="370"/>
      <c r="E72" s="370"/>
      <c r="F72" s="370"/>
      <c r="G72" s="370"/>
      <c r="H72" s="370"/>
      <c r="I72" s="370"/>
      <c r="J72" s="370"/>
      <c r="K72" s="370"/>
      <c r="L72" s="370"/>
      <c r="M72" s="370"/>
      <c r="N72" s="370"/>
      <c r="O72" s="370"/>
      <c r="P72" s="370"/>
      <c r="Q72" s="370"/>
      <c r="R72" s="370"/>
      <c r="S72" s="370"/>
      <c r="T72" s="370"/>
      <c r="U72" s="370"/>
      <c r="V72" s="370"/>
      <c r="W72" s="370"/>
      <c r="X72" s="370"/>
      <c r="Y72" s="370"/>
      <c r="Z72" s="370"/>
      <c r="AA72" s="370"/>
      <c r="AB72" s="370"/>
      <c r="AC72" s="370"/>
      <c r="AD72" s="370"/>
      <c r="AE72" s="370"/>
    </row>
    <row r="73" ht="15.75" customHeight="1">
      <c r="A73" s="370"/>
      <c r="B73" s="370"/>
      <c r="C73" s="370"/>
      <c r="D73" s="370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0"/>
      <c r="R73" s="370"/>
      <c r="S73" s="370"/>
      <c r="T73" s="370"/>
      <c r="U73" s="370"/>
      <c r="V73" s="370"/>
      <c r="W73" s="370"/>
      <c r="X73" s="370"/>
      <c r="Y73" s="370"/>
      <c r="Z73" s="370"/>
      <c r="AA73" s="370"/>
      <c r="AB73" s="370"/>
      <c r="AC73" s="370"/>
      <c r="AD73" s="370"/>
      <c r="AE73" s="370"/>
    </row>
    <row r="74" ht="15.75" customHeight="1">
      <c r="A74" s="370"/>
      <c r="B74" s="370"/>
      <c r="C74" s="370"/>
      <c r="D74" s="370"/>
      <c r="E74" s="370"/>
      <c r="F74" s="370"/>
      <c r="G74" s="370"/>
      <c r="H74" s="370"/>
      <c r="I74" s="370"/>
      <c r="J74" s="370"/>
      <c r="K74" s="370"/>
      <c r="L74" s="370"/>
      <c r="M74" s="370"/>
      <c r="N74" s="370"/>
      <c r="O74" s="370"/>
      <c r="P74" s="370"/>
      <c r="Q74" s="370"/>
      <c r="R74" s="370"/>
      <c r="S74" s="370"/>
      <c r="T74" s="370"/>
      <c r="U74" s="370"/>
      <c r="V74" s="370"/>
      <c r="W74" s="370"/>
      <c r="X74" s="370"/>
      <c r="Y74" s="370"/>
      <c r="Z74" s="370"/>
      <c r="AA74" s="370"/>
      <c r="AB74" s="370"/>
      <c r="AC74" s="370"/>
      <c r="AD74" s="370"/>
      <c r="AE74" s="370"/>
    </row>
    <row r="75" ht="15.75" customHeight="1">
      <c r="A75" s="370"/>
      <c r="B75" s="370"/>
      <c r="C75" s="370"/>
      <c r="D75" s="370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0"/>
      <c r="R75" s="370"/>
      <c r="S75" s="370"/>
      <c r="T75" s="370"/>
      <c r="U75" s="370"/>
      <c r="V75" s="370"/>
      <c r="W75" s="370"/>
      <c r="X75" s="370"/>
      <c r="Y75" s="370"/>
      <c r="Z75" s="370"/>
      <c r="AA75" s="370"/>
      <c r="AB75" s="370"/>
      <c r="AC75" s="370"/>
      <c r="AD75" s="370"/>
      <c r="AE75" s="370"/>
    </row>
    <row r="76" ht="15.75" customHeight="1">
      <c r="A76" s="370"/>
      <c r="B76" s="370"/>
      <c r="C76" s="370"/>
      <c r="D76" s="370"/>
      <c r="E76" s="370"/>
      <c r="F76" s="370"/>
      <c r="G76" s="370"/>
      <c r="H76" s="370"/>
      <c r="I76" s="370"/>
      <c r="J76" s="370"/>
      <c r="K76" s="370"/>
      <c r="L76" s="370"/>
      <c r="M76" s="370"/>
      <c r="N76" s="370"/>
      <c r="O76" s="370"/>
      <c r="P76" s="370"/>
      <c r="Q76" s="370"/>
      <c r="R76" s="370"/>
      <c r="S76" s="370"/>
      <c r="T76" s="370"/>
      <c r="U76" s="370"/>
      <c r="V76" s="370"/>
      <c r="W76" s="370"/>
      <c r="X76" s="370"/>
      <c r="Y76" s="370"/>
      <c r="Z76" s="370"/>
      <c r="AA76" s="370"/>
      <c r="AB76" s="370"/>
      <c r="AC76" s="370"/>
      <c r="AD76" s="370"/>
      <c r="AE76" s="370"/>
    </row>
    <row r="77" ht="15.75" customHeight="1">
      <c r="A77" s="370"/>
      <c r="B77" s="370"/>
      <c r="C77" s="370"/>
      <c r="D77" s="370"/>
      <c r="E77" s="370"/>
      <c r="F77" s="370"/>
      <c r="G77" s="370"/>
      <c r="H77" s="370"/>
      <c r="I77" s="370"/>
      <c r="J77" s="370"/>
      <c r="K77" s="370"/>
      <c r="L77" s="370"/>
      <c r="M77" s="370"/>
      <c r="N77" s="370"/>
      <c r="O77" s="370"/>
      <c r="P77" s="370"/>
      <c r="Q77" s="370"/>
      <c r="R77" s="370"/>
      <c r="S77" s="370"/>
      <c r="T77" s="370"/>
      <c r="U77" s="370"/>
      <c r="V77" s="370"/>
      <c r="W77" s="370"/>
      <c r="X77" s="370"/>
      <c r="Y77" s="370"/>
      <c r="Z77" s="370"/>
      <c r="AA77" s="370"/>
      <c r="AB77" s="370"/>
      <c r="AC77" s="370"/>
      <c r="AD77" s="370"/>
      <c r="AE77" s="370"/>
    </row>
    <row r="78" ht="15.75" customHeight="1">
      <c r="A78" s="370"/>
      <c r="B78" s="370"/>
      <c r="C78" s="370"/>
      <c r="D78" s="370"/>
      <c r="E78" s="370"/>
      <c r="F78" s="370"/>
      <c r="G78" s="370"/>
      <c r="H78" s="370"/>
      <c r="I78" s="370"/>
      <c r="J78" s="370"/>
      <c r="K78" s="370"/>
      <c r="L78" s="370"/>
      <c r="M78" s="370"/>
      <c r="N78" s="370"/>
      <c r="O78" s="370"/>
      <c r="P78" s="370"/>
      <c r="Q78" s="370"/>
      <c r="R78" s="370"/>
      <c r="S78" s="370"/>
      <c r="T78" s="370"/>
      <c r="U78" s="370"/>
      <c r="V78" s="370"/>
      <c r="W78" s="370"/>
      <c r="X78" s="370"/>
      <c r="Y78" s="370"/>
      <c r="Z78" s="370"/>
      <c r="AA78" s="370"/>
      <c r="AB78" s="370"/>
      <c r="AC78" s="370"/>
      <c r="AD78" s="370"/>
      <c r="AE78" s="370"/>
    </row>
    <row r="79" ht="15.75" customHeight="1">
      <c r="A79" s="370"/>
      <c r="B79" s="370"/>
      <c r="C79" s="370"/>
      <c r="D79" s="370"/>
      <c r="E79" s="370"/>
      <c r="F79" s="370"/>
      <c r="G79" s="370"/>
      <c r="H79" s="370"/>
      <c r="I79" s="370"/>
      <c r="J79" s="370"/>
      <c r="K79" s="370"/>
      <c r="L79" s="370"/>
      <c r="M79" s="370"/>
      <c r="N79" s="370"/>
      <c r="O79" s="370"/>
      <c r="P79" s="370"/>
      <c r="Q79" s="370"/>
      <c r="R79" s="370"/>
      <c r="S79" s="370"/>
      <c r="T79" s="370"/>
      <c r="U79" s="370"/>
      <c r="V79" s="370"/>
      <c r="W79" s="370"/>
      <c r="X79" s="370"/>
      <c r="Y79" s="370"/>
      <c r="Z79" s="370"/>
      <c r="AA79" s="370"/>
      <c r="AB79" s="370"/>
      <c r="AC79" s="370"/>
      <c r="AD79" s="370"/>
      <c r="AE79" s="370"/>
    </row>
    <row r="80" ht="15.75" customHeight="1">
      <c r="A80" s="370"/>
      <c r="B80" s="370"/>
      <c r="C80" s="370"/>
      <c r="D80" s="370"/>
      <c r="E80" s="370"/>
      <c r="F80" s="370"/>
      <c r="G80" s="370"/>
      <c r="H80" s="370"/>
      <c r="I80" s="370"/>
      <c r="J80" s="370"/>
      <c r="K80" s="370"/>
      <c r="L80" s="370"/>
      <c r="M80" s="370"/>
      <c r="N80" s="370"/>
      <c r="O80" s="370"/>
      <c r="P80" s="370"/>
      <c r="Q80" s="370"/>
      <c r="R80" s="370"/>
      <c r="S80" s="370"/>
      <c r="T80" s="370"/>
      <c r="U80" s="370"/>
      <c r="V80" s="370"/>
      <c r="W80" s="370"/>
      <c r="X80" s="370"/>
      <c r="Y80" s="370"/>
      <c r="Z80" s="370"/>
      <c r="AA80" s="370"/>
      <c r="AB80" s="370"/>
      <c r="AC80" s="370"/>
      <c r="AD80" s="370"/>
      <c r="AE80" s="370"/>
    </row>
    <row r="81" ht="15.75" customHeight="1">
      <c r="A81" s="370"/>
      <c r="B81" s="370"/>
      <c r="C81" s="370"/>
      <c r="D81" s="370"/>
      <c r="E81" s="370"/>
      <c r="F81" s="370"/>
      <c r="G81" s="370"/>
      <c r="H81" s="370"/>
      <c r="I81" s="370"/>
      <c r="J81" s="370"/>
      <c r="K81" s="370"/>
      <c r="L81" s="370"/>
      <c r="M81" s="370"/>
      <c r="N81" s="370"/>
      <c r="O81" s="370"/>
      <c r="P81" s="370"/>
      <c r="Q81" s="370"/>
      <c r="R81" s="370"/>
      <c r="S81" s="370"/>
      <c r="T81" s="370"/>
      <c r="U81" s="370"/>
      <c r="V81" s="370"/>
      <c r="W81" s="370"/>
      <c r="X81" s="370"/>
      <c r="Y81" s="370"/>
      <c r="Z81" s="370"/>
      <c r="AA81" s="370"/>
      <c r="AB81" s="370"/>
      <c r="AC81" s="370"/>
      <c r="AD81" s="370"/>
      <c r="AE81" s="370"/>
    </row>
    <row r="82" ht="15.75" customHeight="1">
      <c r="A82" s="370"/>
      <c r="B82" s="370"/>
      <c r="C82" s="370"/>
      <c r="D82" s="370"/>
      <c r="E82" s="370"/>
      <c r="F82" s="370"/>
      <c r="G82" s="370"/>
      <c r="H82" s="370"/>
      <c r="I82" s="370"/>
      <c r="J82" s="370"/>
      <c r="K82" s="370"/>
      <c r="L82" s="370"/>
      <c r="M82" s="370"/>
      <c r="N82" s="370"/>
      <c r="O82" s="370"/>
      <c r="P82" s="370"/>
      <c r="Q82" s="370"/>
      <c r="R82" s="370"/>
      <c r="S82" s="370"/>
      <c r="T82" s="370"/>
      <c r="U82" s="370"/>
      <c r="V82" s="370"/>
      <c r="W82" s="370"/>
      <c r="X82" s="370"/>
      <c r="Y82" s="370"/>
      <c r="Z82" s="370"/>
      <c r="AA82" s="370"/>
      <c r="AB82" s="370"/>
      <c r="AC82" s="370"/>
      <c r="AD82" s="370"/>
      <c r="AE82" s="370"/>
    </row>
    <row r="83" ht="15.75" customHeight="1">
      <c r="A83" s="370"/>
      <c r="B83" s="370"/>
      <c r="C83" s="370"/>
      <c r="D83" s="370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  <c r="Q83" s="370"/>
      <c r="R83" s="370"/>
      <c r="S83" s="370"/>
      <c r="T83" s="370"/>
      <c r="U83" s="370"/>
      <c r="V83" s="370"/>
      <c r="W83" s="370"/>
      <c r="X83" s="370"/>
      <c r="Y83" s="370"/>
      <c r="Z83" s="370"/>
      <c r="AA83" s="370"/>
      <c r="AB83" s="370"/>
      <c r="AC83" s="370"/>
      <c r="AD83" s="370"/>
      <c r="AE83" s="370"/>
    </row>
    <row r="84" ht="15.75" customHeight="1">
      <c r="A84" s="370"/>
      <c r="B84" s="370"/>
      <c r="C84" s="370"/>
      <c r="D84" s="370"/>
      <c r="E84" s="370"/>
      <c r="F84" s="370"/>
      <c r="G84" s="370"/>
      <c r="H84" s="370"/>
      <c r="I84" s="370"/>
      <c r="J84" s="370"/>
      <c r="K84" s="370"/>
      <c r="L84" s="370"/>
      <c r="M84" s="370"/>
      <c r="N84" s="370"/>
      <c r="O84" s="370"/>
      <c r="P84" s="370"/>
      <c r="Q84" s="370"/>
      <c r="R84" s="370"/>
      <c r="S84" s="370"/>
      <c r="T84" s="370"/>
      <c r="U84" s="370"/>
      <c r="V84" s="370"/>
      <c r="W84" s="370"/>
      <c r="X84" s="370"/>
      <c r="Y84" s="370"/>
      <c r="Z84" s="370"/>
      <c r="AA84" s="370"/>
      <c r="AB84" s="370"/>
      <c r="AC84" s="370"/>
      <c r="AD84" s="370"/>
      <c r="AE84" s="370"/>
    </row>
    <row r="85" ht="15.75" customHeight="1">
      <c r="A85" s="370"/>
      <c r="B85" s="370"/>
      <c r="C85" s="370"/>
      <c r="D85" s="370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370"/>
      <c r="P85" s="370"/>
      <c r="Q85" s="370"/>
      <c r="R85" s="370"/>
      <c r="S85" s="370"/>
      <c r="T85" s="370"/>
      <c r="U85" s="370"/>
      <c r="V85" s="370"/>
      <c r="W85" s="370"/>
      <c r="X85" s="370"/>
      <c r="Y85" s="370"/>
      <c r="Z85" s="370"/>
      <c r="AA85" s="370"/>
      <c r="AB85" s="370"/>
      <c r="AC85" s="370"/>
      <c r="AD85" s="370"/>
      <c r="AE85" s="370"/>
    </row>
    <row r="86" ht="15.75" customHeight="1">
      <c r="A86" s="370"/>
      <c r="B86" s="370"/>
      <c r="C86" s="370"/>
      <c r="D86" s="370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370"/>
      <c r="P86" s="370"/>
      <c r="Q86" s="370"/>
      <c r="R86" s="370"/>
      <c r="S86" s="370"/>
      <c r="T86" s="370"/>
      <c r="U86" s="370"/>
      <c r="V86" s="370"/>
      <c r="W86" s="370"/>
      <c r="X86" s="370"/>
      <c r="Y86" s="370"/>
      <c r="Z86" s="370"/>
      <c r="AA86" s="370"/>
      <c r="AB86" s="370"/>
      <c r="AC86" s="370"/>
      <c r="AD86" s="370"/>
      <c r="AE86" s="370"/>
    </row>
    <row r="87" ht="15.75" customHeight="1">
      <c r="A87" s="370"/>
      <c r="B87" s="370"/>
      <c r="C87" s="370"/>
      <c r="D87" s="370"/>
      <c r="E87" s="370"/>
      <c r="F87" s="370"/>
      <c r="G87" s="370"/>
      <c r="H87" s="370"/>
      <c r="I87" s="370"/>
      <c r="J87" s="370"/>
      <c r="K87" s="370"/>
      <c r="L87" s="370"/>
      <c r="M87" s="370"/>
      <c r="N87" s="370"/>
      <c r="O87" s="370"/>
      <c r="P87" s="370"/>
      <c r="Q87" s="370"/>
      <c r="R87" s="370"/>
      <c r="S87" s="370"/>
      <c r="T87" s="370"/>
      <c r="U87" s="370"/>
      <c r="V87" s="370"/>
      <c r="W87" s="370"/>
      <c r="X87" s="370"/>
      <c r="Y87" s="370"/>
      <c r="Z87" s="370"/>
      <c r="AA87" s="370"/>
      <c r="AB87" s="370"/>
      <c r="AC87" s="370"/>
      <c r="AD87" s="370"/>
      <c r="AE87" s="370"/>
    </row>
    <row r="88" ht="15.75" customHeight="1">
      <c r="A88" s="370"/>
      <c r="B88" s="370"/>
      <c r="C88" s="370"/>
      <c r="D88" s="370"/>
      <c r="E88" s="370"/>
      <c r="F88" s="370"/>
      <c r="G88" s="370"/>
      <c r="H88" s="370"/>
      <c r="I88" s="370"/>
      <c r="J88" s="370"/>
      <c r="K88" s="370"/>
      <c r="L88" s="370"/>
      <c r="M88" s="370"/>
      <c r="N88" s="370"/>
      <c r="O88" s="370"/>
      <c r="P88" s="370"/>
      <c r="Q88" s="370"/>
      <c r="R88" s="370"/>
      <c r="S88" s="370"/>
      <c r="T88" s="370"/>
      <c r="U88" s="370"/>
      <c r="V88" s="370"/>
      <c r="W88" s="370"/>
      <c r="X88" s="370"/>
      <c r="Y88" s="370"/>
      <c r="Z88" s="370"/>
      <c r="AA88" s="370"/>
      <c r="AB88" s="370"/>
      <c r="AC88" s="370"/>
      <c r="AD88" s="370"/>
      <c r="AE88" s="370"/>
    </row>
    <row r="89" ht="15.75" customHeight="1">
      <c r="A89" s="370"/>
      <c r="B89" s="370"/>
      <c r="C89" s="370"/>
      <c r="D89" s="370"/>
      <c r="E89" s="370"/>
      <c r="F89" s="370"/>
      <c r="G89" s="370"/>
      <c r="H89" s="370"/>
      <c r="I89" s="370"/>
      <c r="J89" s="370"/>
      <c r="K89" s="370"/>
      <c r="L89" s="370"/>
      <c r="M89" s="370"/>
      <c r="N89" s="370"/>
      <c r="O89" s="370"/>
      <c r="P89" s="370"/>
      <c r="Q89" s="370"/>
      <c r="R89" s="370"/>
      <c r="S89" s="370"/>
      <c r="T89" s="370"/>
      <c r="U89" s="370"/>
      <c r="V89" s="370"/>
      <c r="W89" s="370"/>
      <c r="X89" s="370"/>
      <c r="Y89" s="370"/>
      <c r="Z89" s="370"/>
      <c r="AA89" s="370"/>
      <c r="AB89" s="370"/>
      <c r="AC89" s="370"/>
      <c r="AD89" s="370"/>
      <c r="AE89" s="370"/>
    </row>
    <row r="90" ht="15.75" customHeight="1">
      <c r="A90" s="370"/>
      <c r="B90" s="370"/>
      <c r="C90" s="370"/>
      <c r="D90" s="370"/>
      <c r="E90" s="370"/>
      <c r="F90" s="370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  <c r="R90" s="370"/>
      <c r="S90" s="370"/>
      <c r="T90" s="370"/>
      <c r="U90" s="370"/>
      <c r="V90" s="370"/>
      <c r="W90" s="370"/>
      <c r="X90" s="370"/>
      <c r="Y90" s="370"/>
      <c r="Z90" s="370"/>
      <c r="AA90" s="370"/>
      <c r="AB90" s="370"/>
      <c r="AC90" s="370"/>
      <c r="AD90" s="370"/>
      <c r="AE90" s="370"/>
    </row>
    <row r="91" ht="15.75" customHeight="1">
      <c r="A91" s="370"/>
      <c r="B91" s="370"/>
      <c r="C91" s="370"/>
      <c r="D91" s="370"/>
      <c r="E91" s="370"/>
      <c r="F91" s="370"/>
      <c r="G91" s="370"/>
      <c r="H91" s="370"/>
      <c r="I91" s="370"/>
      <c r="J91" s="370"/>
      <c r="K91" s="370"/>
      <c r="L91" s="370"/>
      <c r="M91" s="370"/>
      <c r="N91" s="370"/>
      <c r="O91" s="370"/>
      <c r="P91" s="370"/>
      <c r="Q91" s="370"/>
      <c r="R91" s="370"/>
      <c r="S91" s="370"/>
      <c r="T91" s="370"/>
      <c r="U91" s="370"/>
      <c r="V91" s="370"/>
      <c r="W91" s="370"/>
      <c r="X91" s="370"/>
      <c r="Y91" s="370"/>
      <c r="Z91" s="370"/>
      <c r="AA91" s="370"/>
      <c r="AB91" s="370"/>
      <c r="AC91" s="370"/>
      <c r="AD91" s="370"/>
      <c r="AE91" s="370"/>
    </row>
    <row r="92" ht="15.75" customHeight="1">
      <c r="A92" s="370"/>
      <c r="B92" s="370"/>
      <c r="C92" s="370"/>
      <c r="D92" s="370"/>
      <c r="E92" s="370"/>
      <c r="F92" s="370"/>
      <c r="G92" s="370"/>
      <c r="H92" s="370"/>
      <c r="I92" s="370"/>
      <c r="J92" s="370"/>
      <c r="K92" s="370"/>
      <c r="L92" s="370"/>
      <c r="M92" s="370"/>
      <c r="N92" s="370"/>
      <c r="O92" s="370"/>
      <c r="P92" s="370"/>
      <c r="Q92" s="370"/>
      <c r="R92" s="370"/>
      <c r="S92" s="370"/>
      <c r="T92" s="370"/>
      <c r="U92" s="370"/>
      <c r="V92" s="370"/>
      <c r="W92" s="370"/>
      <c r="X92" s="370"/>
      <c r="Y92" s="370"/>
      <c r="Z92" s="370"/>
      <c r="AA92" s="370"/>
      <c r="AB92" s="370"/>
      <c r="AC92" s="370"/>
      <c r="AD92" s="370"/>
      <c r="AE92" s="370"/>
    </row>
    <row r="93" ht="15.75" customHeight="1">
      <c r="A93" s="370"/>
      <c r="B93" s="370"/>
      <c r="C93" s="370"/>
      <c r="D93" s="370"/>
      <c r="E93" s="370"/>
      <c r="F93" s="370"/>
      <c r="G93" s="370"/>
      <c r="H93" s="370"/>
      <c r="I93" s="370"/>
      <c r="J93" s="370"/>
      <c r="K93" s="370"/>
      <c r="L93" s="370"/>
      <c r="M93" s="370"/>
      <c r="N93" s="370"/>
      <c r="O93" s="370"/>
      <c r="P93" s="370"/>
      <c r="Q93" s="370"/>
      <c r="R93" s="370"/>
      <c r="S93" s="370"/>
      <c r="T93" s="370"/>
      <c r="U93" s="370"/>
      <c r="V93" s="370"/>
      <c r="W93" s="370"/>
      <c r="X93" s="370"/>
      <c r="Y93" s="370"/>
      <c r="Z93" s="370"/>
      <c r="AA93" s="370"/>
      <c r="AB93" s="370"/>
      <c r="AC93" s="370"/>
      <c r="AD93" s="370"/>
      <c r="AE93" s="370"/>
    </row>
    <row r="94" ht="15.75" customHeight="1">
      <c r="A94" s="370"/>
      <c r="B94" s="370"/>
      <c r="C94" s="370"/>
      <c r="D94" s="370"/>
      <c r="E94" s="370"/>
      <c r="F94" s="370"/>
      <c r="G94" s="370"/>
      <c r="H94" s="370"/>
      <c r="I94" s="370"/>
      <c r="J94" s="370"/>
      <c r="K94" s="370"/>
      <c r="L94" s="370"/>
      <c r="M94" s="370"/>
      <c r="N94" s="370"/>
      <c r="O94" s="370"/>
      <c r="P94" s="370"/>
      <c r="Q94" s="370"/>
      <c r="R94" s="370"/>
      <c r="S94" s="370"/>
      <c r="T94" s="370"/>
      <c r="U94" s="370"/>
      <c r="V94" s="370"/>
      <c r="W94" s="370"/>
      <c r="X94" s="370"/>
      <c r="Y94" s="370"/>
      <c r="Z94" s="370"/>
      <c r="AA94" s="370"/>
      <c r="AB94" s="370"/>
      <c r="AC94" s="370"/>
      <c r="AD94" s="370"/>
      <c r="AE94" s="370"/>
    </row>
    <row r="95" ht="15.75" customHeight="1">
      <c r="A95" s="370"/>
      <c r="B95" s="370"/>
      <c r="C95" s="370"/>
      <c r="D95" s="370"/>
      <c r="E95" s="370"/>
      <c r="F95" s="370"/>
      <c r="G95" s="370"/>
      <c r="H95" s="370"/>
      <c r="I95" s="370"/>
      <c r="J95" s="370"/>
      <c r="K95" s="370"/>
      <c r="L95" s="370"/>
      <c r="M95" s="370"/>
      <c r="N95" s="370"/>
      <c r="O95" s="370"/>
      <c r="P95" s="370"/>
      <c r="Q95" s="370"/>
      <c r="R95" s="370"/>
      <c r="S95" s="370"/>
      <c r="T95" s="370"/>
      <c r="U95" s="370"/>
      <c r="V95" s="370"/>
      <c r="W95" s="370"/>
      <c r="X95" s="370"/>
      <c r="Y95" s="370"/>
      <c r="Z95" s="370"/>
      <c r="AA95" s="370"/>
      <c r="AB95" s="370"/>
      <c r="AC95" s="370"/>
      <c r="AD95" s="370"/>
      <c r="AE95" s="370"/>
    </row>
    <row r="96" ht="15.75" customHeight="1">
      <c r="A96" s="370"/>
      <c r="B96" s="370"/>
      <c r="C96" s="370"/>
      <c r="D96" s="370"/>
      <c r="E96" s="370"/>
      <c r="F96" s="370"/>
      <c r="G96" s="370"/>
      <c r="H96" s="370"/>
      <c r="I96" s="370"/>
      <c r="J96" s="370"/>
      <c r="K96" s="370"/>
      <c r="L96" s="370"/>
      <c r="M96" s="370"/>
      <c r="N96" s="370"/>
      <c r="O96" s="370"/>
      <c r="P96" s="370"/>
      <c r="Q96" s="370"/>
      <c r="R96" s="370"/>
      <c r="S96" s="370"/>
      <c r="T96" s="370"/>
      <c r="U96" s="370"/>
      <c r="V96" s="370"/>
      <c r="W96" s="370"/>
      <c r="X96" s="370"/>
      <c r="Y96" s="370"/>
      <c r="Z96" s="370"/>
      <c r="AA96" s="370"/>
      <c r="AB96" s="370"/>
      <c r="AC96" s="370"/>
      <c r="AD96" s="370"/>
      <c r="AE96" s="370"/>
    </row>
    <row r="97" ht="15.75" customHeight="1">
      <c r="A97" s="370"/>
      <c r="B97" s="370"/>
      <c r="C97" s="370"/>
      <c r="D97" s="370"/>
      <c r="E97" s="370"/>
      <c r="F97" s="370"/>
      <c r="G97" s="370"/>
      <c r="H97" s="370"/>
      <c r="I97" s="370"/>
      <c r="J97" s="370"/>
      <c r="K97" s="370"/>
      <c r="L97" s="370"/>
      <c r="M97" s="370"/>
      <c r="N97" s="370"/>
      <c r="O97" s="370"/>
      <c r="P97" s="370"/>
      <c r="Q97" s="370"/>
      <c r="R97" s="370"/>
      <c r="S97" s="370"/>
      <c r="T97" s="370"/>
      <c r="U97" s="370"/>
      <c r="V97" s="370"/>
      <c r="W97" s="370"/>
      <c r="X97" s="370"/>
      <c r="Y97" s="370"/>
      <c r="Z97" s="370"/>
      <c r="AA97" s="370"/>
      <c r="AB97" s="370"/>
      <c r="AC97" s="370"/>
      <c r="AD97" s="370"/>
      <c r="AE97" s="370"/>
    </row>
    <row r="98" ht="15.75" customHeight="1">
      <c r="A98" s="370"/>
      <c r="B98" s="370"/>
      <c r="C98" s="370"/>
      <c r="D98" s="370"/>
      <c r="E98" s="370"/>
      <c r="F98" s="370"/>
      <c r="G98" s="370"/>
      <c r="H98" s="370"/>
      <c r="I98" s="370"/>
      <c r="J98" s="370"/>
      <c r="K98" s="370"/>
      <c r="L98" s="370"/>
      <c r="M98" s="370"/>
      <c r="N98" s="370"/>
      <c r="O98" s="370"/>
      <c r="P98" s="370"/>
      <c r="Q98" s="370"/>
      <c r="R98" s="370"/>
      <c r="S98" s="370"/>
      <c r="T98" s="370"/>
      <c r="U98" s="370"/>
      <c r="V98" s="370"/>
      <c r="W98" s="370"/>
      <c r="X98" s="370"/>
      <c r="Y98" s="370"/>
      <c r="Z98" s="370"/>
      <c r="AA98" s="370"/>
      <c r="AB98" s="370"/>
      <c r="AC98" s="370"/>
      <c r="AD98" s="370"/>
      <c r="AE98" s="370"/>
    </row>
    <row r="99" ht="15.75" customHeight="1">
      <c r="A99" s="370"/>
      <c r="B99" s="370"/>
      <c r="C99" s="370"/>
      <c r="D99" s="370"/>
      <c r="E99" s="370"/>
      <c r="F99" s="370"/>
      <c r="G99" s="370"/>
      <c r="H99" s="370"/>
      <c r="I99" s="370"/>
      <c r="J99" s="370"/>
      <c r="K99" s="370"/>
      <c r="L99" s="370"/>
      <c r="M99" s="370"/>
      <c r="N99" s="370"/>
      <c r="O99" s="370"/>
      <c r="P99" s="370"/>
      <c r="Q99" s="370"/>
      <c r="R99" s="370"/>
      <c r="S99" s="370"/>
      <c r="T99" s="370"/>
      <c r="U99" s="370"/>
      <c r="V99" s="370"/>
      <c r="W99" s="370"/>
      <c r="X99" s="370"/>
      <c r="Y99" s="370"/>
      <c r="Z99" s="370"/>
      <c r="AA99" s="370"/>
      <c r="AB99" s="370"/>
      <c r="AC99" s="370"/>
      <c r="AD99" s="370"/>
      <c r="AE99" s="370"/>
    </row>
    <row r="100" ht="15.75" customHeight="1">
      <c r="A100" s="370"/>
      <c r="B100" s="370"/>
      <c r="C100" s="370"/>
      <c r="D100" s="370"/>
      <c r="E100" s="370"/>
      <c r="F100" s="370"/>
      <c r="G100" s="370"/>
      <c r="H100" s="370"/>
      <c r="I100" s="370"/>
      <c r="J100" s="370"/>
      <c r="K100" s="370"/>
      <c r="L100" s="370"/>
      <c r="M100" s="370"/>
      <c r="N100" s="370"/>
      <c r="O100" s="370"/>
      <c r="P100" s="370"/>
      <c r="Q100" s="370"/>
      <c r="R100" s="370"/>
      <c r="S100" s="370"/>
      <c r="T100" s="370"/>
      <c r="U100" s="370"/>
      <c r="V100" s="370"/>
      <c r="W100" s="370"/>
      <c r="X100" s="370"/>
      <c r="Y100" s="370"/>
      <c r="Z100" s="370"/>
      <c r="AA100" s="370"/>
      <c r="AB100" s="370"/>
      <c r="AC100" s="370"/>
      <c r="AD100" s="370"/>
      <c r="AE100" s="370"/>
    </row>
    <row r="101" ht="15.75" customHeight="1">
      <c r="A101" s="370"/>
      <c r="B101" s="370"/>
      <c r="C101" s="370"/>
      <c r="D101" s="370"/>
      <c r="E101" s="370"/>
      <c r="F101" s="370"/>
      <c r="G101" s="370"/>
      <c r="H101" s="370"/>
      <c r="I101" s="370"/>
      <c r="J101" s="370"/>
      <c r="K101" s="370"/>
      <c r="L101" s="370"/>
      <c r="M101" s="370"/>
      <c r="N101" s="370"/>
      <c r="O101" s="370"/>
      <c r="P101" s="370"/>
      <c r="Q101" s="370"/>
      <c r="R101" s="370"/>
      <c r="S101" s="370"/>
      <c r="T101" s="370"/>
      <c r="U101" s="370"/>
      <c r="V101" s="370"/>
      <c r="W101" s="370"/>
      <c r="X101" s="370"/>
      <c r="Y101" s="370"/>
      <c r="Z101" s="370"/>
      <c r="AA101" s="370"/>
      <c r="AB101" s="370"/>
      <c r="AC101" s="370"/>
      <c r="AD101" s="370"/>
      <c r="AE101" s="370"/>
    </row>
    <row r="102" ht="15.75" customHeight="1">
      <c r="A102" s="370"/>
      <c r="B102" s="370"/>
      <c r="C102" s="370"/>
      <c r="D102" s="370"/>
      <c r="E102" s="370"/>
      <c r="F102" s="370"/>
      <c r="G102" s="370"/>
      <c r="H102" s="370"/>
      <c r="I102" s="370"/>
      <c r="J102" s="370"/>
      <c r="K102" s="370"/>
      <c r="L102" s="370"/>
      <c r="M102" s="370"/>
      <c r="N102" s="370"/>
      <c r="O102" s="370"/>
      <c r="P102" s="370"/>
      <c r="Q102" s="370"/>
      <c r="R102" s="370"/>
      <c r="S102" s="370"/>
      <c r="T102" s="370"/>
      <c r="U102" s="370"/>
      <c r="V102" s="370"/>
      <c r="W102" s="370"/>
      <c r="X102" s="370"/>
      <c r="Y102" s="370"/>
      <c r="Z102" s="370"/>
      <c r="AA102" s="370"/>
      <c r="AB102" s="370"/>
      <c r="AC102" s="370"/>
      <c r="AD102" s="370"/>
      <c r="AE102" s="370"/>
    </row>
    <row r="103" ht="15.75" customHeight="1">
      <c r="A103" s="370"/>
      <c r="B103" s="370"/>
      <c r="C103" s="370"/>
      <c r="D103" s="370"/>
      <c r="E103" s="370"/>
      <c r="F103" s="370"/>
      <c r="G103" s="370"/>
      <c r="H103" s="370"/>
      <c r="I103" s="370"/>
      <c r="J103" s="370"/>
      <c r="K103" s="370"/>
      <c r="L103" s="370"/>
      <c r="M103" s="370"/>
      <c r="N103" s="370"/>
      <c r="O103" s="370"/>
      <c r="P103" s="370"/>
      <c r="Q103" s="370"/>
      <c r="R103" s="370"/>
      <c r="S103" s="370"/>
      <c r="T103" s="370"/>
      <c r="U103" s="370"/>
      <c r="V103" s="370"/>
      <c r="W103" s="370"/>
      <c r="X103" s="370"/>
      <c r="Y103" s="370"/>
      <c r="Z103" s="370"/>
      <c r="AA103" s="370"/>
      <c r="AB103" s="370"/>
      <c r="AC103" s="370"/>
      <c r="AD103" s="370"/>
      <c r="AE103" s="370"/>
    </row>
    <row r="104" ht="15.75" customHeight="1">
      <c r="A104" s="370"/>
      <c r="B104" s="370"/>
      <c r="C104" s="370"/>
      <c r="D104" s="370"/>
      <c r="E104" s="370"/>
      <c r="F104" s="370"/>
      <c r="G104" s="370"/>
      <c r="H104" s="370"/>
      <c r="I104" s="370"/>
      <c r="J104" s="370"/>
      <c r="K104" s="370"/>
      <c r="L104" s="370"/>
      <c r="M104" s="370"/>
      <c r="N104" s="370"/>
      <c r="O104" s="370"/>
      <c r="P104" s="370"/>
      <c r="Q104" s="370"/>
      <c r="R104" s="370"/>
      <c r="S104" s="370"/>
      <c r="T104" s="370"/>
      <c r="U104" s="370"/>
      <c r="V104" s="370"/>
      <c r="W104" s="370"/>
      <c r="X104" s="370"/>
      <c r="Y104" s="370"/>
      <c r="Z104" s="370"/>
      <c r="AA104" s="370"/>
      <c r="AB104" s="370"/>
      <c r="AC104" s="370"/>
      <c r="AD104" s="370"/>
      <c r="AE104" s="370"/>
    </row>
    <row r="105" ht="15.75" customHeight="1">
      <c r="A105" s="370"/>
      <c r="B105" s="370"/>
      <c r="C105" s="370"/>
      <c r="D105" s="370"/>
      <c r="E105" s="370"/>
      <c r="F105" s="370"/>
      <c r="G105" s="370"/>
      <c r="H105" s="370"/>
      <c r="I105" s="370"/>
      <c r="J105" s="370"/>
      <c r="K105" s="370"/>
      <c r="L105" s="370"/>
      <c r="M105" s="370"/>
      <c r="N105" s="370"/>
      <c r="O105" s="370"/>
      <c r="P105" s="370"/>
      <c r="Q105" s="370"/>
      <c r="R105" s="370"/>
      <c r="S105" s="370"/>
      <c r="T105" s="370"/>
      <c r="U105" s="370"/>
      <c r="V105" s="370"/>
      <c r="W105" s="370"/>
      <c r="X105" s="370"/>
      <c r="Y105" s="370"/>
      <c r="Z105" s="370"/>
      <c r="AA105" s="370"/>
      <c r="AB105" s="370"/>
      <c r="AC105" s="370"/>
      <c r="AD105" s="370"/>
      <c r="AE105" s="370"/>
    </row>
    <row r="106" ht="15.75" customHeight="1">
      <c r="A106" s="370"/>
      <c r="B106" s="370"/>
      <c r="C106" s="370"/>
      <c r="D106" s="370"/>
      <c r="E106" s="370"/>
      <c r="F106" s="370"/>
      <c r="G106" s="370"/>
      <c r="H106" s="370"/>
      <c r="I106" s="370"/>
      <c r="J106" s="370"/>
      <c r="K106" s="370"/>
      <c r="L106" s="370"/>
      <c r="M106" s="370"/>
      <c r="N106" s="370"/>
      <c r="O106" s="370"/>
      <c r="P106" s="370"/>
      <c r="Q106" s="370"/>
      <c r="R106" s="370"/>
      <c r="S106" s="370"/>
      <c r="T106" s="370"/>
      <c r="U106" s="370"/>
      <c r="V106" s="370"/>
      <c r="W106" s="370"/>
      <c r="X106" s="370"/>
      <c r="Y106" s="370"/>
      <c r="Z106" s="370"/>
      <c r="AA106" s="370"/>
      <c r="AB106" s="370"/>
      <c r="AC106" s="370"/>
      <c r="AD106" s="370"/>
      <c r="AE106" s="370"/>
    </row>
    <row r="107" ht="15.75" customHeight="1">
      <c r="A107" s="370"/>
      <c r="B107" s="370"/>
      <c r="C107" s="370"/>
      <c r="D107" s="370"/>
      <c r="E107" s="370"/>
      <c r="F107" s="370"/>
      <c r="G107" s="370"/>
      <c r="H107" s="370"/>
      <c r="I107" s="370"/>
      <c r="J107" s="370"/>
      <c r="K107" s="370"/>
      <c r="L107" s="370"/>
      <c r="M107" s="370"/>
      <c r="N107" s="370"/>
      <c r="O107" s="370"/>
      <c r="P107" s="370"/>
      <c r="Q107" s="370"/>
      <c r="R107" s="370"/>
      <c r="S107" s="370"/>
      <c r="T107" s="370"/>
      <c r="U107" s="370"/>
      <c r="V107" s="370"/>
      <c r="W107" s="370"/>
      <c r="X107" s="370"/>
      <c r="Y107" s="370"/>
      <c r="Z107" s="370"/>
      <c r="AA107" s="370"/>
      <c r="AB107" s="370"/>
      <c r="AC107" s="370"/>
      <c r="AD107" s="370"/>
      <c r="AE107" s="370"/>
    </row>
    <row r="108" ht="15.75" customHeight="1">
      <c r="A108" s="370"/>
      <c r="B108" s="370"/>
      <c r="C108" s="370"/>
      <c r="D108" s="370"/>
      <c r="E108" s="370"/>
      <c r="F108" s="370"/>
      <c r="G108" s="370"/>
      <c r="H108" s="370"/>
      <c r="I108" s="370"/>
      <c r="J108" s="370"/>
      <c r="K108" s="370"/>
      <c r="L108" s="370"/>
      <c r="M108" s="370"/>
      <c r="N108" s="370"/>
      <c r="O108" s="370"/>
      <c r="P108" s="370"/>
      <c r="Q108" s="370"/>
      <c r="R108" s="370"/>
      <c r="S108" s="370"/>
      <c r="T108" s="370"/>
      <c r="U108" s="370"/>
      <c r="V108" s="370"/>
      <c r="W108" s="370"/>
      <c r="X108" s="370"/>
      <c r="Y108" s="370"/>
      <c r="Z108" s="370"/>
      <c r="AA108" s="370"/>
      <c r="AB108" s="370"/>
      <c r="AC108" s="370"/>
      <c r="AD108" s="370"/>
      <c r="AE108" s="370"/>
    </row>
    <row r="109" ht="15.75" customHeight="1">
      <c r="A109" s="370"/>
      <c r="B109" s="370"/>
      <c r="C109" s="370"/>
      <c r="D109" s="370"/>
      <c r="E109" s="370"/>
      <c r="F109" s="370"/>
      <c r="G109" s="370"/>
      <c r="H109" s="370"/>
      <c r="I109" s="370"/>
      <c r="J109" s="370"/>
      <c r="K109" s="370"/>
      <c r="L109" s="370"/>
      <c r="M109" s="370"/>
      <c r="N109" s="370"/>
      <c r="O109" s="370"/>
      <c r="P109" s="370"/>
      <c r="Q109" s="370"/>
      <c r="R109" s="370"/>
      <c r="S109" s="370"/>
      <c r="T109" s="370"/>
      <c r="U109" s="370"/>
      <c r="V109" s="370"/>
      <c r="W109" s="370"/>
      <c r="X109" s="370"/>
      <c r="Y109" s="370"/>
      <c r="Z109" s="370"/>
      <c r="AA109" s="370"/>
      <c r="AB109" s="370"/>
      <c r="AC109" s="370"/>
      <c r="AD109" s="370"/>
      <c r="AE109" s="370"/>
    </row>
    <row r="110" ht="15.75" customHeight="1">
      <c r="A110" s="370"/>
      <c r="B110" s="370"/>
      <c r="C110" s="370"/>
      <c r="D110" s="370"/>
      <c r="E110" s="370"/>
      <c r="F110" s="370"/>
      <c r="G110" s="370"/>
      <c r="H110" s="370"/>
      <c r="I110" s="370"/>
      <c r="J110" s="370"/>
      <c r="K110" s="370"/>
      <c r="L110" s="370"/>
      <c r="M110" s="370"/>
      <c r="N110" s="370"/>
      <c r="O110" s="370"/>
      <c r="P110" s="370"/>
      <c r="Q110" s="370"/>
      <c r="R110" s="370"/>
      <c r="S110" s="370"/>
      <c r="T110" s="370"/>
      <c r="U110" s="370"/>
      <c r="V110" s="370"/>
      <c r="W110" s="370"/>
      <c r="X110" s="370"/>
      <c r="Y110" s="370"/>
      <c r="Z110" s="370"/>
      <c r="AA110" s="370"/>
      <c r="AB110" s="370"/>
      <c r="AC110" s="370"/>
      <c r="AD110" s="370"/>
      <c r="AE110" s="370"/>
    </row>
    <row r="111" ht="15.75" customHeight="1">
      <c r="A111" s="370"/>
      <c r="B111" s="370"/>
      <c r="C111" s="370"/>
      <c r="D111" s="370"/>
      <c r="E111" s="370"/>
      <c r="F111" s="370"/>
      <c r="G111" s="370"/>
      <c r="H111" s="370"/>
      <c r="I111" s="370"/>
      <c r="J111" s="370"/>
      <c r="K111" s="370"/>
      <c r="L111" s="370"/>
      <c r="M111" s="370"/>
      <c r="N111" s="370"/>
      <c r="O111" s="370"/>
      <c r="P111" s="370"/>
      <c r="Q111" s="370"/>
      <c r="R111" s="370"/>
      <c r="S111" s="370"/>
      <c r="T111" s="370"/>
      <c r="U111" s="370"/>
      <c r="V111" s="370"/>
      <c r="W111" s="370"/>
      <c r="X111" s="370"/>
      <c r="Y111" s="370"/>
      <c r="Z111" s="370"/>
      <c r="AA111" s="370"/>
      <c r="AB111" s="370"/>
      <c r="AC111" s="370"/>
      <c r="AD111" s="370"/>
      <c r="AE111" s="370"/>
    </row>
    <row r="112" ht="15.75" customHeight="1">
      <c r="A112" s="370"/>
      <c r="B112" s="370"/>
      <c r="C112" s="370"/>
      <c r="D112" s="370"/>
      <c r="E112" s="370"/>
      <c r="F112" s="370"/>
      <c r="G112" s="370"/>
      <c r="H112" s="370"/>
      <c r="I112" s="370"/>
      <c r="J112" s="370"/>
      <c r="K112" s="370"/>
      <c r="L112" s="370"/>
      <c r="M112" s="370"/>
      <c r="N112" s="370"/>
      <c r="O112" s="370"/>
      <c r="P112" s="370"/>
      <c r="Q112" s="370"/>
      <c r="R112" s="370"/>
      <c r="S112" s="370"/>
      <c r="T112" s="370"/>
      <c r="U112" s="370"/>
      <c r="V112" s="370"/>
      <c r="W112" s="370"/>
      <c r="X112" s="370"/>
      <c r="Y112" s="370"/>
      <c r="Z112" s="370"/>
      <c r="AA112" s="370"/>
      <c r="AB112" s="370"/>
      <c r="AC112" s="370"/>
      <c r="AD112" s="370"/>
      <c r="AE112" s="370"/>
    </row>
    <row r="113" ht="15.75" customHeight="1">
      <c r="A113" s="370"/>
      <c r="B113" s="370"/>
      <c r="C113" s="370"/>
      <c r="D113" s="370"/>
      <c r="E113" s="370"/>
      <c r="F113" s="370"/>
      <c r="G113" s="370"/>
      <c r="H113" s="370"/>
      <c r="I113" s="370"/>
      <c r="J113" s="370"/>
      <c r="K113" s="370"/>
      <c r="L113" s="370"/>
      <c r="M113" s="370"/>
      <c r="N113" s="370"/>
      <c r="O113" s="370"/>
      <c r="P113" s="370"/>
      <c r="Q113" s="370"/>
      <c r="R113" s="370"/>
      <c r="S113" s="370"/>
      <c r="T113" s="370"/>
      <c r="U113" s="370"/>
      <c r="V113" s="370"/>
      <c r="W113" s="370"/>
      <c r="X113" s="370"/>
      <c r="Y113" s="370"/>
      <c r="Z113" s="370"/>
      <c r="AA113" s="370"/>
      <c r="AB113" s="370"/>
      <c r="AC113" s="370"/>
      <c r="AD113" s="370"/>
      <c r="AE113" s="370"/>
    </row>
    <row r="114" ht="15.75" customHeight="1">
      <c r="A114" s="370"/>
      <c r="B114" s="370"/>
      <c r="C114" s="370"/>
      <c r="D114" s="370"/>
      <c r="E114" s="370"/>
      <c r="F114" s="370"/>
      <c r="G114" s="370"/>
      <c r="H114" s="370"/>
      <c r="I114" s="370"/>
      <c r="J114" s="370"/>
      <c r="K114" s="370"/>
      <c r="L114" s="370"/>
      <c r="M114" s="370"/>
      <c r="N114" s="370"/>
      <c r="O114" s="370"/>
      <c r="P114" s="370"/>
      <c r="Q114" s="370"/>
      <c r="R114" s="370"/>
      <c r="S114" s="370"/>
      <c r="T114" s="370"/>
      <c r="U114" s="370"/>
      <c r="V114" s="370"/>
      <c r="W114" s="370"/>
      <c r="X114" s="370"/>
      <c r="Y114" s="370"/>
      <c r="Z114" s="370"/>
      <c r="AA114" s="370"/>
      <c r="AB114" s="370"/>
      <c r="AC114" s="370"/>
      <c r="AD114" s="370"/>
      <c r="AE114" s="370"/>
    </row>
    <row r="115" ht="15.75" customHeight="1">
      <c r="A115" s="370"/>
      <c r="B115" s="370"/>
      <c r="C115" s="370"/>
      <c r="D115" s="370"/>
      <c r="E115" s="370"/>
      <c r="F115" s="370"/>
      <c r="G115" s="370"/>
      <c r="H115" s="370"/>
      <c r="I115" s="370"/>
      <c r="J115" s="370"/>
      <c r="K115" s="370"/>
      <c r="L115" s="370"/>
      <c r="M115" s="370"/>
      <c r="N115" s="370"/>
      <c r="O115" s="370"/>
      <c r="P115" s="370"/>
      <c r="Q115" s="370"/>
      <c r="R115" s="370"/>
      <c r="S115" s="370"/>
      <c r="T115" s="370"/>
      <c r="U115" s="370"/>
      <c r="V115" s="370"/>
      <c r="W115" s="370"/>
      <c r="X115" s="370"/>
      <c r="Y115" s="370"/>
      <c r="Z115" s="370"/>
      <c r="AA115" s="370"/>
      <c r="AB115" s="370"/>
      <c r="AC115" s="370"/>
      <c r="AD115" s="370"/>
      <c r="AE115" s="370"/>
    </row>
    <row r="116" ht="15.75" customHeight="1">
      <c r="A116" s="370"/>
      <c r="B116" s="370"/>
      <c r="C116" s="370"/>
      <c r="D116" s="370"/>
      <c r="E116" s="370"/>
      <c r="F116" s="370"/>
      <c r="G116" s="370"/>
      <c r="H116" s="370"/>
      <c r="I116" s="370"/>
      <c r="J116" s="370"/>
      <c r="K116" s="370"/>
      <c r="L116" s="370"/>
      <c r="M116" s="370"/>
      <c r="N116" s="370"/>
      <c r="O116" s="370"/>
      <c r="P116" s="370"/>
      <c r="Q116" s="370"/>
      <c r="R116" s="370"/>
      <c r="S116" s="370"/>
      <c r="T116" s="370"/>
      <c r="U116" s="370"/>
      <c r="V116" s="370"/>
      <c r="W116" s="370"/>
      <c r="X116" s="370"/>
      <c r="Y116" s="370"/>
      <c r="Z116" s="370"/>
      <c r="AA116" s="370"/>
      <c r="AB116" s="370"/>
      <c r="AC116" s="370"/>
      <c r="AD116" s="370"/>
      <c r="AE116" s="370"/>
    </row>
    <row r="117" ht="15.75" customHeight="1">
      <c r="A117" s="370"/>
      <c r="B117" s="370"/>
      <c r="C117" s="370"/>
      <c r="D117" s="370"/>
      <c r="E117" s="370"/>
      <c r="F117" s="370"/>
      <c r="G117" s="370"/>
      <c r="H117" s="370"/>
      <c r="I117" s="370"/>
      <c r="J117" s="370"/>
      <c r="K117" s="370"/>
      <c r="L117" s="370"/>
      <c r="M117" s="370"/>
      <c r="N117" s="370"/>
      <c r="O117" s="370"/>
      <c r="P117" s="370"/>
      <c r="Q117" s="370"/>
      <c r="R117" s="370"/>
      <c r="S117" s="370"/>
      <c r="T117" s="370"/>
      <c r="U117" s="370"/>
      <c r="V117" s="370"/>
      <c r="W117" s="370"/>
      <c r="X117" s="370"/>
      <c r="Y117" s="370"/>
      <c r="Z117" s="370"/>
      <c r="AA117" s="370"/>
      <c r="AB117" s="370"/>
      <c r="AC117" s="370"/>
      <c r="AD117" s="370"/>
      <c r="AE117" s="370"/>
    </row>
    <row r="118" ht="15.75" customHeight="1">
      <c r="A118" s="370"/>
      <c r="B118" s="370"/>
      <c r="C118" s="370"/>
      <c r="D118" s="370"/>
      <c r="E118" s="370"/>
      <c r="F118" s="370"/>
      <c r="G118" s="370"/>
      <c r="H118" s="370"/>
      <c r="I118" s="370"/>
      <c r="J118" s="370"/>
      <c r="K118" s="370"/>
      <c r="L118" s="370"/>
      <c r="M118" s="370"/>
      <c r="N118" s="370"/>
      <c r="O118" s="370"/>
      <c r="P118" s="370"/>
      <c r="Q118" s="370"/>
      <c r="R118" s="370"/>
      <c r="S118" s="370"/>
      <c r="T118" s="370"/>
      <c r="U118" s="370"/>
      <c r="V118" s="370"/>
      <c r="W118" s="370"/>
      <c r="X118" s="370"/>
      <c r="Y118" s="370"/>
      <c r="Z118" s="370"/>
      <c r="AA118" s="370"/>
      <c r="AB118" s="370"/>
      <c r="AC118" s="370"/>
      <c r="AD118" s="370"/>
      <c r="AE118" s="370"/>
    </row>
    <row r="119" ht="15.75" customHeight="1">
      <c r="A119" s="370"/>
      <c r="B119" s="370"/>
      <c r="C119" s="370"/>
      <c r="D119" s="370"/>
      <c r="E119" s="370"/>
      <c r="F119" s="370"/>
      <c r="G119" s="370"/>
      <c r="H119" s="370"/>
      <c r="I119" s="370"/>
      <c r="J119" s="370"/>
      <c r="K119" s="370"/>
      <c r="L119" s="370"/>
      <c r="M119" s="370"/>
      <c r="N119" s="370"/>
      <c r="O119" s="370"/>
      <c r="P119" s="370"/>
      <c r="Q119" s="370"/>
      <c r="R119" s="370"/>
      <c r="S119" s="370"/>
      <c r="T119" s="370"/>
      <c r="U119" s="370"/>
      <c r="V119" s="370"/>
      <c r="W119" s="370"/>
      <c r="X119" s="370"/>
      <c r="Y119" s="370"/>
      <c r="Z119" s="370"/>
      <c r="AA119" s="370"/>
      <c r="AB119" s="370"/>
      <c r="AC119" s="370"/>
      <c r="AD119" s="370"/>
      <c r="AE119" s="370"/>
    </row>
    <row r="120" ht="15.75" customHeight="1">
      <c r="A120" s="370"/>
      <c r="B120" s="370"/>
      <c r="C120" s="370"/>
      <c r="D120" s="370"/>
      <c r="E120" s="370"/>
      <c r="F120" s="370"/>
      <c r="G120" s="370"/>
      <c r="H120" s="370"/>
      <c r="I120" s="370"/>
      <c r="J120" s="370"/>
      <c r="K120" s="370"/>
      <c r="L120" s="370"/>
      <c r="M120" s="370"/>
      <c r="N120" s="370"/>
      <c r="O120" s="370"/>
      <c r="P120" s="370"/>
      <c r="Q120" s="370"/>
      <c r="R120" s="370"/>
      <c r="S120" s="370"/>
      <c r="T120" s="370"/>
      <c r="U120" s="370"/>
      <c r="V120" s="370"/>
      <c r="W120" s="370"/>
      <c r="X120" s="370"/>
      <c r="Y120" s="370"/>
      <c r="Z120" s="370"/>
      <c r="AA120" s="370"/>
      <c r="AB120" s="370"/>
      <c r="AC120" s="370"/>
      <c r="AD120" s="370"/>
      <c r="AE120" s="370"/>
    </row>
    <row r="121" ht="15.75" customHeight="1">
      <c r="A121" s="370"/>
      <c r="B121" s="370"/>
      <c r="C121" s="370"/>
      <c r="D121" s="370"/>
      <c r="E121" s="370"/>
      <c r="F121" s="370"/>
      <c r="G121" s="370"/>
      <c r="H121" s="370"/>
      <c r="I121" s="370"/>
      <c r="J121" s="370"/>
      <c r="K121" s="370"/>
      <c r="L121" s="370"/>
      <c r="M121" s="370"/>
      <c r="N121" s="370"/>
      <c r="O121" s="370"/>
      <c r="P121" s="370"/>
      <c r="Q121" s="370"/>
      <c r="R121" s="370"/>
      <c r="S121" s="370"/>
      <c r="T121" s="370"/>
      <c r="U121" s="370"/>
      <c r="V121" s="370"/>
      <c r="W121" s="370"/>
      <c r="X121" s="370"/>
      <c r="Y121" s="370"/>
      <c r="Z121" s="370"/>
      <c r="AA121" s="370"/>
      <c r="AB121" s="370"/>
      <c r="AC121" s="370"/>
      <c r="AD121" s="370"/>
      <c r="AE121" s="370"/>
    </row>
    <row r="122" ht="15.75" customHeight="1">
      <c r="A122" s="370"/>
      <c r="B122" s="370"/>
      <c r="C122" s="370"/>
      <c r="D122" s="370"/>
      <c r="E122" s="370"/>
      <c r="F122" s="370"/>
      <c r="G122" s="370"/>
      <c r="H122" s="370"/>
      <c r="I122" s="370"/>
      <c r="J122" s="370"/>
      <c r="K122" s="370"/>
      <c r="L122" s="370"/>
      <c r="M122" s="370"/>
      <c r="N122" s="370"/>
      <c r="O122" s="370"/>
      <c r="P122" s="370"/>
      <c r="Q122" s="370"/>
      <c r="R122" s="370"/>
      <c r="S122" s="370"/>
      <c r="T122" s="370"/>
      <c r="U122" s="370"/>
      <c r="V122" s="370"/>
      <c r="W122" s="370"/>
      <c r="X122" s="370"/>
      <c r="Y122" s="370"/>
      <c r="Z122" s="370"/>
      <c r="AA122" s="370"/>
      <c r="AB122" s="370"/>
      <c r="AC122" s="370"/>
      <c r="AD122" s="370"/>
      <c r="AE122" s="370"/>
    </row>
    <row r="123" ht="15.75" customHeight="1">
      <c r="A123" s="370"/>
      <c r="B123" s="370"/>
      <c r="C123" s="370"/>
      <c r="D123" s="370"/>
      <c r="E123" s="370"/>
      <c r="F123" s="370"/>
      <c r="G123" s="370"/>
      <c r="H123" s="370"/>
      <c r="I123" s="370"/>
      <c r="J123" s="370"/>
      <c r="K123" s="370"/>
      <c r="L123" s="370"/>
      <c r="M123" s="370"/>
      <c r="N123" s="370"/>
      <c r="O123" s="370"/>
      <c r="P123" s="370"/>
      <c r="Q123" s="370"/>
      <c r="R123" s="370"/>
      <c r="S123" s="370"/>
      <c r="T123" s="370"/>
      <c r="U123" s="370"/>
      <c r="V123" s="370"/>
      <c r="W123" s="370"/>
      <c r="X123" s="370"/>
      <c r="Y123" s="370"/>
      <c r="Z123" s="370"/>
      <c r="AA123" s="370"/>
      <c r="AB123" s="370"/>
      <c r="AC123" s="370"/>
      <c r="AD123" s="370"/>
      <c r="AE123" s="370"/>
    </row>
    <row r="124" ht="15.75" customHeight="1">
      <c r="A124" s="370"/>
      <c r="B124" s="370"/>
      <c r="C124" s="370"/>
      <c r="D124" s="370"/>
      <c r="E124" s="370"/>
      <c r="F124" s="370"/>
      <c r="G124" s="370"/>
      <c r="H124" s="370"/>
      <c r="I124" s="370"/>
      <c r="J124" s="370"/>
      <c r="K124" s="370"/>
      <c r="L124" s="370"/>
      <c r="M124" s="370"/>
      <c r="N124" s="370"/>
      <c r="O124" s="370"/>
      <c r="P124" s="370"/>
      <c r="Q124" s="370"/>
      <c r="R124" s="370"/>
      <c r="S124" s="370"/>
      <c r="T124" s="370"/>
      <c r="U124" s="370"/>
      <c r="V124" s="370"/>
      <c r="W124" s="370"/>
      <c r="X124" s="370"/>
      <c r="Y124" s="370"/>
      <c r="Z124" s="370"/>
      <c r="AA124" s="370"/>
      <c r="AB124" s="370"/>
      <c r="AC124" s="370"/>
      <c r="AD124" s="370"/>
      <c r="AE124" s="370"/>
    </row>
    <row r="125" ht="15.75" customHeight="1">
      <c r="A125" s="370"/>
      <c r="B125" s="370"/>
      <c r="C125" s="370"/>
      <c r="D125" s="370"/>
      <c r="E125" s="370"/>
      <c r="F125" s="370"/>
      <c r="G125" s="370"/>
      <c r="H125" s="370"/>
      <c r="I125" s="370"/>
      <c r="J125" s="370"/>
      <c r="K125" s="370"/>
      <c r="L125" s="370"/>
      <c r="M125" s="370"/>
      <c r="N125" s="370"/>
      <c r="O125" s="370"/>
      <c r="P125" s="370"/>
      <c r="Q125" s="370"/>
      <c r="R125" s="370"/>
      <c r="S125" s="370"/>
      <c r="T125" s="370"/>
      <c r="U125" s="370"/>
      <c r="V125" s="370"/>
      <c r="W125" s="370"/>
      <c r="X125" s="370"/>
      <c r="Y125" s="370"/>
      <c r="Z125" s="370"/>
      <c r="AA125" s="370"/>
      <c r="AB125" s="370"/>
      <c r="AC125" s="370"/>
      <c r="AD125" s="370"/>
      <c r="AE125" s="370"/>
    </row>
    <row r="126" ht="15.75" customHeight="1">
      <c r="A126" s="370"/>
      <c r="B126" s="370"/>
      <c r="C126" s="370"/>
      <c r="D126" s="370"/>
      <c r="E126" s="370"/>
      <c r="F126" s="370"/>
      <c r="G126" s="370"/>
      <c r="H126" s="370"/>
      <c r="I126" s="370"/>
      <c r="J126" s="370"/>
      <c r="K126" s="370"/>
      <c r="L126" s="370"/>
      <c r="M126" s="370"/>
      <c r="N126" s="370"/>
      <c r="O126" s="370"/>
      <c r="P126" s="370"/>
      <c r="Q126" s="370"/>
      <c r="R126" s="370"/>
      <c r="S126" s="370"/>
      <c r="T126" s="370"/>
      <c r="U126" s="370"/>
      <c r="V126" s="370"/>
      <c r="W126" s="370"/>
      <c r="X126" s="370"/>
      <c r="Y126" s="370"/>
      <c r="Z126" s="370"/>
      <c r="AA126" s="370"/>
      <c r="AB126" s="370"/>
      <c r="AC126" s="370"/>
      <c r="AD126" s="370"/>
      <c r="AE126" s="370"/>
    </row>
    <row r="127" ht="15.75" customHeight="1">
      <c r="A127" s="370"/>
      <c r="B127" s="370"/>
      <c r="C127" s="370"/>
      <c r="D127" s="370"/>
      <c r="E127" s="370"/>
      <c r="F127" s="370"/>
      <c r="G127" s="370"/>
      <c r="H127" s="370"/>
      <c r="I127" s="370"/>
      <c r="J127" s="370"/>
      <c r="K127" s="370"/>
      <c r="L127" s="370"/>
      <c r="M127" s="370"/>
      <c r="N127" s="370"/>
      <c r="O127" s="370"/>
      <c r="P127" s="370"/>
      <c r="Q127" s="370"/>
      <c r="R127" s="370"/>
      <c r="S127" s="370"/>
      <c r="T127" s="370"/>
      <c r="U127" s="370"/>
      <c r="V127" s="370"/>
      <c r="W127" s="370"/>
      <c r="X127" s="370"/>
      <c r="Y127" s="370"/>
      <c r="Z127" s="370"/>
      <c r="AA127" s="370"/>
      <c r="AB127" s="370"/>
      <c r="AC127" s="370"/>
      <c r="AD127" s="370"/>
      <c r="AE127" s="370"/>
    </row>
    <row r="128" ht="15.75" customHeight="1">
      <c r="A128" s="370"/>
      <c r="B128" s="370"/>
      <c r="C128" s="370"/>
      <c r="D128" s="370"/>
      <c r="E128" s="370"/>
      <c r="F128" s="370"/>
      <c r="G128" s="370"/>
      <c r="H128" s="370"/>
      <c r="I128" s="370"/>
      <c r="J128" s="370"/>
      <c r="K128" s="370"/>
      <c r="L128" s="370"/>
      <c r="M128" s="370"/>
      <c r="N128" s="370"/>
      <c r="O128" s="370"/>
      <c r="P128" s="370"/>
      <c r="Q128" s="370"/>
      <c r="R128" s="370"/>
      <c r="S128" s="370"/>
      <c r="T128" s="370"/>
      <c r="U128" s="370"/>
      <c r="V128" s="370"/>
      <c r="W128" s="370"/>
      <c r="X128" s="370"/>
      <c r="Y128" s="370"/>
      <c r="Z128" s="370"/>
      <c r="AA128" s="370"/>
      <c r="AB128" s="370"/>
      <c r="AC128" s="370"/>
      <c r="AD128" s="370"/>
      <c r="AE128" s="370"/>
    </row>
    <row r="129" ht="15.75" customHeight="1">
      <c r="A129" s="370"/>
      <c r="B129" s="370"/>
      <c r="C129" s="370"/>
      <c r="D129" s="370"/>
      <c r="E129" s="370"/>
      <c r="F129" s="370"/>
      <c r="G129" s="370"/>
      <c r="H129" s="370"/>
      <c r="I129" s="370"/>
      <c r="J129" s="370"/>
      <c r="K129" s="370"/>
      <c r="L129" s="370"/>
      <c r="M129" s="370"/>
      <c r="N129" s="370"/>
      <c r="O129" s="370"/>
      <c r="P129" s="370"/>
      <c r="Q129" s="370"/>
      <c r="R129" s="370"/>
      <c r="S129" s="370"/>
      <c r="T129" s="370"/>
      <c r="U129" s="370"/>
      <c r="V129" s="370"/>
      <c r="W129" s="370"/>
      <c r="X129" s="370"/>
      <c r="Y129" s="370"/>
      <c r="Z129" s="370"/>
      <c r="AA129" s="370"/>
      <c r="AB129" s="370"/>
      <c r="AC129" s="370"/>
      <c r="AD129" s="370"/>
      <c r="AE129" s="370"/>
    </row>
    <row r="130" ht="15.75" customHeight="1">
      <c r="A130" s="370"/>
      <c r="B130" s="370"/>
      <c r="C130" s="370"/>
      <c r="D130" s="370"/>
      <c r="E130" s="370"/>
      <c r="F130" s="370"/>
      <c r="G130" s="370"/>
      <c r="H130" s="370"/>
      <c r="I130" s="370"/>
      <c r="J130" s="370"/>
      <c r="K130" s="370"/>
      <c r="L130" s="370"/>
      <c r="M130" s="370"/>
      <c r="N130" s="370"/>
      <c r="O130" s="370"/>
      <c r="P130" s="370"/>
      <c r="Q130" s="370"/>
      <c r="R130" s="370"/>
      <c r="S130" s="370"/>
      <c r="T130" s="370"/>
      <c r="U130" s="370"/>
      <c r="V130" s="370"/>
      <c r="W130" s="370"/>
      <c r="X130" s="370"/>
      <c r="Y130" s="370"/>
      <c r="Z130" s="370"/>
      <c r="AA130" s="370"/>
      <c r="AB130" s="370"/>
      <c r="AC130" s="370"/>
      <c r="AD130" s="370"/>
      <c r="AE130" s="370"/>
    </row>
    <row r="131" ht="15.75" customHeight="1">
      <c r="A131" s="370"/>
      <c r="B131" s="370"/>
      <c r="C131" s="370"/>
      <c r="D131" s="370"/>
      <c r="E131" s="370"/>
      <c r="F131" s="370"/>
      <c r="G131" s="370"/>
      <c r="H131" s="370"/>
      <c r="I131" s="370"/>
      <c r="J131" s="370"/>
      <c r="K131" s="370"/>
      <c r="L131" s="370"/>
      <c r="M131" s="370"/>
      <c r="N131" s="370"/>
      <c r="O131" s="370"/>
      <c r="P131" s="370"/>
      <c r="Q131" s="370"/>
      <c r="R131" s="370"/>
      <c r="S131" s="370"/>
      <c r="T131" s="370"/>
      <c r="U131" s="370"/>
      <c r="V131" s="370"/>
      <c r="W131" s="370"/>
      <c r="X131" s="370"/>
      <c r="Y131" s="370"/>
      <c r="Z131" s="370"/>
      <c r="AA131" s="370"/>
      <c r="AB131" s="370"/>
      <c r="AC131" s="370"/>
      <c r="AD131" s="370"/>
      <c r="AE131" s="370"/>
    </row>
    <row r="132" ht="15.75" customHeight="1">
      <c r="A132" s="370"/>
      <c r="B132" s="370"/>
      <c r="C132" s="370"/>
      <c r="D132" s="370"/>
      <c r="E132" s="370"/>
      <c r="F132" s="370"/>
      <c r="G132" s="370"/>
      <c r="H132" s="370"/>
      <c r="I132" s="370"/>
      <c r="J132" s="370"/>
      <c r="K132" s="370"/>
      <c r="L132" s="370"/>
      <c r="M132" s="370"/>
      <c r="N132" s="370"/>
      <c r="O132" s="370"/>
      <c r="P132" s="370"/>
      <c r="Q132" s="370"/>
      <c r="R132" s="370"/>
      <c r="S132" s="370"/>
      <c r="T132" s="370"/>
      <c r="U132" s="370"/>
      <c r="V132" s="370"/>
      <c r="W132" s="370"/>
      <c r="X132" s="370"/>
      <c r="Y132" s="370"/>
      <c r="Z132" s="370"/>
      <c r="AA132" s="370"/>
      <c r="AB132" s="370"/>
      <c r="AC132" s="370"/>
      <c r="AD132" s="370"/>
      <c r="AE132" s="370"/>
    </row>
    <row r="133" ht="15.75" customHeight="1">
      <c r="A133" s="370"/>
      <c r="B133" s="370"/>
      <c r="C133" s="370"/>
      <c r="D133" s="370"/>
      <c r="E133" s="370"/>
      <c r="F133" s="370"/>
      <c r="G133" s="370"/>
      <c r="H133" s="370"/>
      <c r="I133" s="370"/>
      <c r="J133" s="370"/>
      <c r="K133" s="370"/>
      <c r="L133" s="370"/>
      <c r="M133" s="370"/>
      <c r="N133" s="370"/>
      <c r="O133" s="370"/>
      <c r="P133" s="370"/>
      <c r="Q133" s="370"/>
      <c r="R133" s="370"/>
      <c r="S133" s="370"/>
      <c r="T133" s="370"/>
      <c r="U133" s="370"/>
      <c r="V133" s="370"/>
      <c r="W133" s="370"/>
      <c r="X133" s="370"/>
      <c r="Y133" s="370"/>
      <c r="Z133" s="370"/>
      <c r="AA133" s="370"/>
      <c r="AB133" s="370"/>
      <c r="AC133" s="370"/>
      <c r="AD133" s="370"/>
      <c r="AE133" s="370"/>
    </row>
    <row r="134" ht="15.75" customHeight="1">
      <c r="A134" s="370"/>
      <c r="B134" s="370"/>
      <c r="C134" s="370"/>
      <c r="D134" s="370"/>
      <c r="E134" s="370"/>
      <c r="F134" s="370"/>
      <c r="G134" s="370"/>
      <c r="H134" s="370"/>
      <c r="I134" s="370"/>
      <c r="J134" s="370"/>
      <c r="K134" s="370"/>
      <c r="L134" s="370"/>
      <c r="M134" s="370"/>
      <c r="N134" s="370"/>
      <c r="O134" s="370"/>
      <c r="P134" s="370"/>
      <c r="Q134" s="370"/>
      <c r="R134" s="370"/>
      <c r="S134" s="370"/>
      <c r="T134" s="370"/>
      <c r="U134" s="370"/>
      <c r="V134" s="370"/>
      <c r="W134" s="370"/>
      <c r="X134" s="370"/>
      <c r="Y134" s="370"/>
      <c r="Z134" s="370"/>
      <c r="AA134" s="370"/>
      <c r="AB134" s="370"/>
      <c r="AC134" s="370"/>
      <c r="AD134" s="370"/>
      <c r="AE134" s="370"/>
    </row>
    <row r="135" ht="15.75" customHeight="1">
      <c r="A135" s="370"/>
      <c r="B135" s="370"/>
      <c r="C135" s="370"/>
      <c r="D135" s="370"/>
      <c r="E135" s="370"/>
      <c r="F135" s="370"/>
      <c r="G135" s="370"/>
      <c r="H135" s="370"/>
      <c r="I135" s="370"/>
      <c r="J135" s="370"/>
      <c r="K135" s="370"/>
      <c r="L135" s="370"/>
      <c r="M135" s="370"/>
      <c r="N135" s="370"/>
      <c r="O135" s="370"/>
      <c r="P135" s="370"/>
      <c r="Q135" s="370"/>
      <c r="R135" s="370"/>
      <c r="S135" s="370"/>
      <c r="T135" s="370"/>
      <c r="U135" s="370"/>
      <c r="V135" s="370"/>
      <c r="W135" s="370"/>
      <c r="X135" s="370"/>
      <c r="Y135" s="370"/>
      <c r="Z135" s="370"/>
      <c r="AA135" s="370"/>
      <c r="AB135" s="370"/>
      <c r="AC135" s="370"/>
      <c r="AD135" s="370"/>
      <c r="AE135" s="370"/>
    </row>
    <row r="136" ht="15.75" customHeight="1">
      <c r="A136" s="370"/>
      <c r="B136" s="370"/>
      <c r="C136" s="370"/>
      <c r="D136" s="370"/>
      <c r="E136" s="370"/>
      <c r="F136" s="370"/>
      <c r="G136" s="370"/>
      <c r="H136" s="370"/>
      <c r="I136" s="370"/>
      <c r="J136" s="370"/>
      <c r="K136" s="370"/>
      <c r="L136" s="370"/>
      <c r="M136" s="370"/>
      <c r="N136" s="370"/>
      <c r="O136" s="370"/>
      <c r="P136" s="370"/>
      <c r="Q136" s="370"/>
      <c r="R136" s="370"/>
      <c r="S136" s="370"/>
      <c r="T136" s="370"/>
      <c r="U136" s="370"/>
      <c r="V136" s="370"/>
      <c r="W136" s="370"/>
      <c r="X136" s="370"/>
      <c r="Y136" s="370"/>
      <c r="Z136" s="370"/>
      <c r="AA136" s="370"/>
      <c r="AB136" s="370"/>
      <c r="AC136" s="370"/>
      <c r="AD136" s="370"/>
      <c r="AE136" s="370"/>
    </row>
    <row r="137" ht="15.75" customHeight="1">
      <c r="A137" s="370"/>
      <c r="B137" s="370"/>
      <c r="C137" s="370"/>
      <c r="D137" s="370"/>
      <c r="E137" s="370"/>
      <c r="F137" s="370"/>
      <c r="G137" s="370"/>
      <c r="H137" s="370"/>
      <c r="I137" s="370"/>
      <c r="J137" s="370"/>
      <c r="K137" s="370"/>
      <c r="L137" s="370"/>
      <c r="M137" s="370"/>
      <c r="N137" s="370"/>
      <c r="O137" s="370"/>
      <c r="P137" s="370"/>
      <c r="Q137" s="370"/>
      <c r="R137" s="370"/>
      <c r="S137" s="370"/>
      <c r="T137" s="370"/>
      <c r="U137" s="370"/>
      <c r="V137" s="370"/>
      <c r="W137" s="370"/>
      <c r="X137" s="370"/>
      <c r="Y137" s="370"/>
      <c r="Z137" s="370"/>
      <c r="AA137" s="370"/>
      <c r="AB137" s="370"/>
      <c r="AC137" s="370"/>
      <c r="AD137" s="370"/>
      <c r="AE137" s="370"/>
    </row>
    <row r="138" ht="15.75" customHeight="1">
      <c r="A138" s="370"/>
      <c r="B138" s="370"/>
      <c r="C138" s="370"/>
      <c r="D138" s="370"/>
      <c r="E138" s="370"/>
      <c r="F138" s="370"/>
      <c r="G138" s="370"/>
      <c r="H138" s="370"/>
      <c r="I138" s="370"/>
      <c r="J138" s="370"/>
      <c r="K138" s="370"/>
      <c r="L138" s="370"/>
      <c r="M138" s="370"/>
      <c r="N138" s="370"/>
      <c r="O138" s="370"/>
      <c r="P138" s="370"/>
      <c r="Q138" s="370"/>
      <c r="R138" s="370"/>
      <c r="S138" s="370"/>
      <c r="T138" s="370"/>
      <c r="U138" s="370"/>
      <c r="V138" s="370"/>
      <c r="W138" s="370"/>
      <c r="X138" s="370"/>
      <c r="Y138" s="370"/>
      <c r="Z138" s="370"/>
      <c r="AA138" s="370"/>
      <c r="AB138" s="370"/>
      <c r="AC138" s="370"/>
      <c r="AD138" s="370"/>
      <c r="AE138" s="370"/>
    </row>
    <row r="139" ht="15.75" customHeight="1">
      <c r="A139" s="370"/>
      <c r="B139" s="370"/>
      <c r="C139" s="370"/>
      <c r="D139" s="370"/>
      <c r="E139" s="370"/>
      <c r="F139" s="370"/>
      <c r="G139" s="370"/>
      <c r="H139" s="370"/>
      <c r="I139" s="370"/>
      <c r="J139" s="370"/>
      <c r="K139" s="370"/>
      <c r="L139" s="370"/>
      <c r="M139" s="370"/>
      <c r="N139" s="370"/>
      <c r="O139" s="370"/>
      <c r="P139" s="370"/>
      <c r="Q139" s="370"/>
      <c r="R139" s="370"/>
      <c r="S139" s="370"/>
      <c r="T139" s="370"/>
      <c r="U139" s="370"/>
      <c r="V139" s="370"/>
      <c r="W139" s="370"/>
      <c r="X139" s="370"/>
      <c r="Y139" s="370"/>
      <c r="Z139" s="370"/>
      <c r="AA139" s="370"/>
      <c r="AB139" s="370"/>
      <c r="AC139" s="370"/>
      <c r="AD139" s="370"/>
      <c r="AE139" s="370"/>
    </row>
    <row r="140" ht="15.75" customHeight="1">
      <c r="A140" s="370"/>
      <c r="B140" s="370"/>
      <c r="C140" s="370"/>
      <c r="D140" s="370"/>
      <c r="E140" s="370"/>
      <c r="F140" s="370"/>
      <c r="G140" s="370"/>
      <c r="H140" s="370"/>
      <c r="I140" s="370"/>
      <c r="J140" s="370"/>
      <c r="K140" s="370"/>
      <c r="L140" s="370"/>
      <c r="M140" s="370"/>
      <c r="N140" s="370"/>
      <c r="O140" s="370"/>
      <c r="P140" s="370"/>
      <c r="Q140" s="370"/>
      <c r="R140" s="370"/>
      <c r="S140" s="370"/>
      <c r="T140" s="370"/>
      <c r="U140" s="370"/>
      <c r="V140" s="370"/>
      <c r="W140" s="370"/>
      <c r="X140" s="370"/>
      <c r="Y140" s="370"/>
      <c r="Z140" s="370"/>
      <c r="AA140" s="370"/>
      <c r="AB140" s="370"/>
      <c r="AC140" s="370"/>
      <c r="AD140" s="370"/>
      <c r="AE140" s="370"/>
    </row>
    <row r="141" ht="15.75" customHeight="1">
      <c r="A141" s="370"/>
      <c r="B141" s="370"/>
      <c r="C141" s="370"/>
      <c r="D141" s="370"/>
      <c r="E141" s="370"/>
      <c r="F141" s="370"/>
      <c r="G141" s="370"/>
      <c r="H141" s="370"/>
      <c r="I141" s="370"/>
      <c r="J141" s="370"/>
      <c r="K141" s="370"/>
      <c r="L141" s="370"/>
      <c r="M141" s="370"/>
      <c r="N141" s="370"/>
      <c r="O141" s="370"/>
      <c r="P141" s="370"/>
      <c r="Q141" s="370"/>
      <c r="R141" s="370"/>
      <c r="S141" s="370"/>
      <c r="T141" s="370"/>
      <c r="U141" s="370"/>
      <c r="V141" s="370"/>
      <c r="W141" s="370"/>
      <c r="X141" s="370"/>
      <c r="Y141" s="370"/>
      <c r="Z141" s="370"/>
      <c r="AA141" s="370"/>
      <c r="AB141" s="370"/>
      <c r="AC141" s="370"/>
      <c r="AD141" s="370"/>
      <c r="AE141" s="370"/>
    </row>
    <row r="142" ht="15.75" customHeight="1">
      <c r="A142" s="370"/>
      <c r="B142" s="370"/>
      <c r="C142" s="370"/>
      <c r="D142" s="370"/>
      <c r="E142" s="370"/>
      <c r="F142" s="370"/>
      <c r="G142" s="370"/>
      <c r="H142" s="370"/>
      <c r="I142" s="370"/>
      <c r="J142" s="370"/>
      <c r="K142" s="370"/>
      <c r="L142" s="370"/>
      <c r="M142" s="370"/>
      <c r="N142" s="370"/>
      <c r="O142" s="370"/>
      <c r="P142" s="370"/>
      <c r="Q142" s="370"/>
      <c r="R142" s="370"/>
      <c r="S142" s="370"/>
      <c r="T142" s="370"/>
      <c r="U142" s="370"/>
      <c r="V142" s="370"/>
      <c r="W142" s="370"/>
      <c r="X142" s="370"/>
      <c r="Y142" s="370"/>
      <c r="Z142" s="370"/>
      <c r="AA142" s="370"/>
      <c r="AB142" s="370"/>
      <c r="AC142" s="370"/>
      <c r="AD142" s="370"/>
      <c r="AE142" s="370"/>
    </row>
    <row r="143" ht="15.75" customHeight="1">
      <c r="A143" s="370"/>
      <c r="B143" s="370"/>
      <c r="C143" s="370"/>
      <c r="D143" s="370"/>
      <c r="E143" s="370"/>
      <c r="F143" s="370"/>
      <c r="G143" s="370"/>
      <c r="H143" s="370"/>
      <c r="I143" s="370"/>
      <c r="J143" s="370"/>
      <c r="K143" s="370"/>
      <c r="L143" s="370"/>
      <c r="M143" s="370"/>
      <c r="N143" s="370"/>
      <c r="O143" s="370"/>
      <c r="P143" s="370"/>
      <c r="Q143" s="370"/>
      <c r="R143" s="370"/>
      <c r="S143" s="370"/>
      <c r="T143" s="370"/>
      <c r="U143" s="370"/>
      <c r="V143" s="370"/>
      <c r="W143" s="370"/>
      <c r="X143" s="370"/>
      <c r="Y143" s="370"/>
      <c r="Z143" s="370"/>
      <c r="AA143" s="370"/>
      <c r="AB143" s="370"/>
      <c r="AC143" s="370"/>
      <c r="AD143" s="370"/>
      <c r="AE143" s="370"/>
    </row>
    <row r="144" ht="15.75" customHeight="1">
      <c r="A144" s="370"/>
      <c r="B144" s="370"/>
      <c r="C144" s="370"/>
      <c r="D144" s="370"/>
      <c r="E144" s="370"/>
      <c r="F144" s="370"/>
      <c r="G144" s="370"/>
      <c r="H144" s="370"/>
      <c r="I144" s="370"/>
      <c r="J144" s="370"/>
      <c r="K144" s="370"/>
      <c r="L144" s="370"/>
      <c r="M144" s="370"/>
      <c r="N144" s="370"/>
      <c r="O144" s="370"/>
      <c r="P144" s="370"/>
      <c r="Q144" s="370"/>
      <c r="R144" s="370"/>
      <c r="S144" s="370"/>
      <c r="T144" s="370"/>
      <c r="U144" s="370"/>
      <c r="V144" s="370"/>
      <c r="W144" s="370"/>
      <c r="X144" s="370"/>
      <c r="Y144" s="370"/>
      <c r="Z144" s="370"/>
      <c r="AA144" s="370"/>
      <c r="AB144" s="370"/>
      <c r="AC144" s="370"/>
      <c r="AD144" s="370"/>
      <c r="AE144" s="370"/>
    </row>
    <row r="145" ht="15.75" customHeight="1">
      <c r="A145" s="370"/>
      <c r="B145" s="370"/>
      <c r="C145" s="370"/>
      <c r="D145" s="370"/>
      <c r="E145" s="370"/>
      <c r="F145" s="370"/>
      <c r="G145" s="370"/>
      <c r="H145" s="370"/>
      <c r="I145" s="370"/>
      <c r="J145" s="370"/>
      <c r="K145" s="370"/>
      <c r="L145" s="370"/>
      <c r="M145" s="370"/>
      <c r="N145" s="370"/>
      <c r="O145" s="370"/>
      <c r="P145" s="370"/>
      <c r="Q145" s="370"/>
      <c r="R145" s="370"/>
      <c r="S145" s="370"/>
      <c r="T145" s="370"/>
      <c r="U145" s="370"/>
      <c r="V145" s="370"/>
      <c r="W145" s="370"/>
      <c r="X145" s="370"/>
      <c r="Y145" s="370"/>
      <c r="Z145" s="370"/>
      <c r="AA145" s="370"/>
      <c r="AB145" s="370"/>
      <c r="AC145" s="370"/>
      <c r="AD145" s="370"/>
      <c r="AE145" s="370"/>
    </row>
    <row r="146" ht="15.75" customHeight="1">
      <c r="A146" s="370"/>
      <c r="B146" s="370"/>
      <c r="C146" s="370"/>
      <c r="D146" s="370"/>
      <c r="E146" s="370"/>
      <c r="F146" s="370"/>
      <c r="G146" s="370"/>
      <c r="H146" s="370"/>
      <c r="I146" s="370"/>
      <c r="J146" s="370"/>
      <c r="K146" s="370"/>
      <c r="L146" s="370"/>
      <c r="M146" s="370"/>
      <c r="N146" s="370"/>
      <c r="O146" s="370"/>
      <c r="P146" s="370"/>
      <c r="Q146" s="370"/>
      <c r="R146" s="370"/>
      <c r="S146" s="370"/>
      <c r="T146" s="370"/>
      <c r="U146" s="370"/>
      <c r="V146" s="370"/>
      <c r="W146" s="370"/>
      <c r="X146" s="370"/>
      <c r="Y146" s="370"/>
      <c r="Z146" s="370"/>
      <c r="AA146" s="370"/>
      <c r="AB146" s="370"/>
      <c r="AC146" s="370"/>
      <c r="AD146" s="370"/>
      <c r="AE146" s="370"/>
    </row>
    <row r="147" ht="15.75" customHeight="1">
      <c r="A147" s="370"/>
      <c r="B147" s="370"/>
      <c r="C147" s="370"/>
      <c r="D147" s="370"/>
      <c r="E147" s="370"/>
      <c r="F147" s="370"/>
      <c r="G147" s="370"/>
      <c r="H147" s="370"/>
      <c r="I147" s="370"/>
      <c r="J147" s="370"/>
      <c r="K147" s="370"/>
      <c r="L147" s="370"/>
      <c r="M147" s="370"/>
      <c r="N147" s="370"/>
      <c r="O147" s="370"/>
      <c r="P147" s="370"/>
      <c r="Q147" s="370"/>
      <c r="R147" s="370"/>
      <c r="S147" s="370"/>
      <c r="T147" s="370"/>
      <c r="U147" s="370"/>
      <c r="V147" s="370"/>
      <c r="W147" s="370"/>
      <c r="X147" s="370"/>
      <c r="Y147" s="370"/>
      <c r="Z147" s="370"/>
      <c r="AA147" s="370"/>
      <c r="AB147" s="370"/>
      <c r="AC147" s="370"/>
      <c r="AD147" s="370"/>
      <c r="AE147" s="370"/>
    </row>
    <row r="148" ht="15.75" customHeight="1">
      <c r="A148" s="370"/>
      <c r="B148" s="370"/>
      <c r="C148" s="370"/>
      <c r="D148" s="370"/>
      <c r="E148" s="370"/>
      <c r="F148" s="370"/>
      <c r="G148" s="370"/>
      <c r="H148" s="370"/>
      <c r="I148" s="370"/>
      <c r="J148" s="370"/>
      <c r="K148" s="370"/>
      <c r="L148" s="370"/>
      <c r="M148" s="370"/>
      <c r="N148" s="370"/>
      <c r="O148" s="370"/>
      <c r="P148" s="370"/>
      <c r="Q148" s="370"/>
      <c r="R148" s="370"/>
      <c r="S148" s="370"/>
      <c r="T148" s="370"/>
      <c r="U148" s="370"/>
      <c r="V148" s="370"/>
      <c r="W148" s="370"/>
      <c r="X148" s="370"/>
      <c r="Y148" s="370"/>
      <c r="Z148" s="370"/>
      <c r="AA148" s="370"/>
      <c r="AB148" s="370"/>
      <c r="AC148" s="370"/>
      <c r="AD148" s="370"/>
      <c r="AE148" s="370"/>
    </row>
    <row r="149" ht="15.75" customHeight="1">
      <c r="A149" s="370"/>
      <c r="B149" s="370"/>
      <c r="C149" s="370"/>
      <c r="D149" s="370"/>
      <c r="E149" s="370"/>
      <c r="F149" s="370"/>
      <c r="G149" s="370"/>
      <c r="H149" s="370"/>
      <c r="I149" s="370"/>
      <c r="J149" s="370"/>
      <c r="K149" s="370"/>
      <c r="L149" s="370"/>
      <c r="M149" s="370"/>
      <c r="N149" s="370"/>
      <c r="O149" s="370"/>
      <c r="P149" s="370"/>
      <c r="Q149" s="370"/>
      <c r="R149" s="370"/>
      <c r="S149" s="370"/>
      <c r="T149" s="370"/>
      <c r="U149" s="370"/>
      <c r="V149" s="370"/>
      <c r="W149" s="370"/>
      <c r="X149" s="370"/>
      <c r="Y149" s="370"/>
      <c r="Z149" s="370"/>
      <c r="AA149" s="370"/>
      <c r="AB149" s="370"/>
      <c r="AC149" s="370"/>
      <c r="AD149" s="370"/>
      <c r="AE149" s="370"/>
    </row>
    <row r="150" ht="15.75" customHeight="1">
      <c r="A150" s="370"/>
      <c r="B150" s="370"/>
      <c r="C150" s="370"/>
      <c r="D150" s="370"/>
      <c r="E150" s="370"/>
      <c r="F150" s="370"/>
      <c r="G150" s="370"/>
      <c r="H150" s="370"/>
      <c r="I150" s="370"/>
      <c r="J150" s="370"/>
      <c r="K150" s="370"/>
      <c r="L150" s="370"/>
      <c r="M150" s="370"/>
      <c r="N150" s="370"/>
      <c r="O150" s="370"/>
      <c r="P150" s="370"/>
      <c r="Q150" s="370"/>
      <c r="R150" s="370"/>
      <c r="S150" s="370"/>
      <c r="T150" s="370"/>
      <c r="U150" s="370"/>
      <c r="V150" s="370"/>
      <c r="W150" s="370"/>
      <c r="X150" s="370"/>
      <c r="Y150" s="370"/>
      <c r="Z150" s="370"/>
      <c r="AA150" s="370"/>
      <c r="AB150" s="370"/>
      <c r="AC150" s="370"/>
      <c r="AD150" s="370"/>
      <c r="AE150" s="370"/>
    </row>
    <row r="151" ht="15.75" customHeight="1">
      <c r="A151" s="370"/>
      <c r="B151" s="370"/>
      <c r="C151" s="370"/>
      <c r="D151" s="370"/>
      <c r="E151" s="370"/>
      <c r="F151" s="370"/>
      <c r="G151" s="370"/>
      <c r="H151" s="370"/>
      <c r="I151" s="370"/>
      <c r="J151" s="370"/>
      <c r="K151" s="370"/>
      <c r="L151" s="370"/>
      <c r="M151" s="370"/>
      <c r="N151" s="370"/>
      <c r="O151" s="370"/>
      <c r="P151" s="370"/>
      <c r="Q151" s="370"/>
      <c r="R151" s="370"/>
      <c r="S151" s="370"/>
      <c r="T151" s="370"/>
      <c r="U151" s="370"/>
      <c r="V151" s="370"/>
      <c r="W151" s="370"/>
      <c r="X151" s="370"/>
      <c r="Y151" s="370"/>
      <c r="Z151" s="370"/>
      <c r="AA151" s="370"/>
      <c r="AB151" s="370"/>
      <c r="AC151" s="370"/>
      <c r="AD151" s="370"/>
      <c r="AE151" s="370"/>
    </row>
    <row r="152" ht="15.75" customHeight="1">
      <c r="A152" s="370"/>
      <c r="B152" s="370"/>
      <c r="C152" s="370"/>
      <c r="D152" s="370"/>
      <c r="E152" s="370"/>
      <c r="F152" s="370"/>
      <c r="G152" s="370"/>
      <c r="H152" s="370"/>
      <c r="I152" s="370"/>
      <c r="J152" s="370"/>
      <c r="K152" s="370"/>
      <c r="L152" s="370"/>
      <c r="M152" s="370"/>
      <c r="N152" s="370"/>
      <c r="O152" s="370"/>
      <c r="P152" s="370"/>
      <c r="Q152" s="370"/>
      <c r="R152" s="370"/>
      <c r="S152" s="370"/>
      <c r="T152" s="370"/>
      <c r="U152" s="370"/>
      <c r="V152" s="370"/>
      <c r="W152" s="370"/>
      <c r="X152" s="370"/>
      <c r="Y152" s="370"/>
      <c r="Z152" s="370"/>
      <c r="AA152" s="370"/>
      <c r="AB152" s="370"/>
      <c r="AC152" s="370"/>
      <c r="AD152" s="370"/>
      <c r="AE152" s="370"/>
    </row>
    <row r="153" ht="15.75" customHeight="1">
      <c r="A153" s="370"/>
      <c r="B153" s="370"/>
      <c r="C153" s="370"/>
      <c r="D153" s="370"/>
      <c r="E153" s="370"/>
      <c r="F153" s="370"/>
      <c r="G153" s="370"/>
      <c r="H153" s="370"/>
      <c r="I153" s="370"/>
      <c r="J153" s="370"/>
      <c r="K153" s="370"/>
      <c r="L153" s="370"/>
      <c r="M153" s="370"/>
      <c r="N153" s="370"/>
      <c r="O153" s="370"/>
      <c r="P153" s="370"/>
      <c r="Q153" s="370"/>
      <c r="R153" s="370"/>
      <c r="S153" s="370"/>
      <c r="T153" s="370"/>
      <c r="U153" s="370"/>
      <c r="V153" s="370"/>
      <c r="W153" s="370"/>
      <c r="X153" s="370"/>
      <c r="Y153" s="370"/>
      <c r="Z153" s="370"/>
      <c r="AA153" s="370"/>
      <c r="AB153" s="370"/>
      <c r="AC153" s="370"/>
      <c r="AD153" s="370"/>
      <c r="AE153" s="370"/>
    </row>
    <row r="154" ht="15.75" customHeight="1">
      <c r="A154" s="370"/>
      <c r="B154" s="370"/>
      <c r="C154" s="370"/>
      <c r="D154" s="370"/>
      <c r="E154" s="370"/>
      <c r="F154" s="370"/>
      <c r="G154" s="370"/>
      <c r="H154" s="370"/>
      <c r="I154" s="370"/>
      <c r="J154" s="370"/>
      <c r="K154" s="370"/>
      <c r="L154" s="370"/>
      <c r="M154" s="370"/>
      <c r="N154" s="370"/>
      <c r="O154" s="370"/>
      <c r="P154" s="370"/>
      <c r="Q154" s="370"/>
      <c r="R154" s="370"/>
      <c r="S154" s="370"/>
      <c r="T154" s="370"/>
      <c r="U154" s="370"/>
      <c r="V154" s="370"/>
      <c r="W154" s="370"/>
      <c r="X154" s="370"/>
      <c r="Y154" s="370"/>
      <c r="Z154" s="370"/>
      <c r="AA154" s="370"/>
      <c r="AB154" s="370"/>
      <c r="AC154" s="370"/>
      <c r="AD154" s="370"/>
      <c r="AE154" s="370"/>
    </row>
    <row r="155" ht="15.75" customHeight="1">
      <c r="A155" s="370"/>
      <c r="B155" s="370"/>
      <c r="C155" s="370"/>
      <c r="D155" s="370"/>
      <c r="E155" s="370"/>
      <c r="F155" s="370"/>
      <c r="G155" s="370"/>
      <c r="H155" s="370"/>
      <c r="I155" s="370"/>
      <c r="J155" s="370"/>
      <c r="K155" s="370"/>
      <c r="L155" s="370"/>
      <c r="M155" s="370"/>
      <c r="N155" s="370"/>
      <c r="O155" s="370"/>
      <c r="P155" s="370"/>
      <c r="Q155" s="370"/>
      <c r="R155" s="370"/>
      <c r="S155" s="370"/>
      <c r="T155" s="370"/>
      <c r="U155" s="370"/>
      <c r="V155" s="370"/>
      <c r="W155" s="370"/>
      <c r="X155" s="370"/>
      <c r="Y155" s="370"/>
      <c r="Z155" s="370"/>
      <c r="AA155" s="370"/>
      <c r="AB155" s="370"/>
      <c r="AC155" s="370"/>
      <c r="AD155" s="370"/>
      <c r="AE155" s="370"/>
    </row>
    <row r="156" ht="15.75" customHeight="1">
      <c r="A156" s="370"/>
      <c r="B156" s="370"/>
      <c r="C156" s="370"/>
      <c r="D156" s="370"/>
      <c r="E156" s="370"/>
      <c r="F156" s="370"/>
      <c r="G156" s="370"/>
      <c r="H156" s="370"/>
      <c r="I156" s="370"/>
      <c r="J156" s="370"/>
      <c r="K156" s="370"/>
      <c r="L156" s="370"/>
      <c r="M156" s="370"/>
      <c r="N156" s="370"/>
      <c r="O156" s="370"/>
      <c r="P156" s="370"/>
      <c r="Q156" s="370"/>
      <c r="R156" s="370"/>
      <c r="S156" s="370"/>
      <c r="T156" s="370"/>
      <c r="U156" s="370"/>
      <c r="V156" s="370"/>
      <c r="W156" s="370"/>
      <c r="X156" s="370"/>
      <c r="Y156" s="370"/>
      <c r="Z156" s="370"/>
      <c r="AA156" s="370"/>
      <c r="AB156" s="370"/>
      <c r="AC156" s="370"/>
      <c r="AD156" s="370"/>
      <c r="AE156" s="370"/>
    </row>
    <row r="157" ht="15.75" customHeight="1">
      <c r="A157" s="370"/>
      <c r="B157" s="370"/>
      <c r="C157" s="370"/>
      <c r="D157" s="370"/>
      <c r="E157" s="370"/>
      <c r="F157" s="370"/>
      <c r="G157" s="370"/>
      <c r="H157" s="370"/>
      <c r="I157" s="370"/>
      <c r="J157" s="370"/>
      <c r="K157" s="370"/>
      <c r="L157" s="370"/>
      <c r="M157" s="370"/>
      <c r="N157" s="370"/>
      <c r="O157" s="370"/>
      <c r="P157" s="370"/>
      <c r="Q157" s="370"/>
      <c r="R157" s="370"/>
      <c r="S157" s="370"/>
      <c r="T157" s="370"/>
      <c r="U157" s="370"/>
      <c r="V157" s="370"/>
      <c r="W157" s="370"/>
      <c r="X157" s="370"/>
      <c r="Y157" s="370"/>
      <c r="Z157" s="370"/>
      <c r="AA157" s="370"/>
      <c r="AB157" s="370"/>
      <c r="AC157" s="370"/>
      <c r="AD157" s="370"/>
      <c r="AE157" s="370"/>
    </row>
    <row r="158" ht="15.75" customHeight="1">
      <c r="A158" s="370"/>
      <c r="B158" s="370"/>
      <c r="C158" s="370"/>
      <c r="D158" s="370"/>
      <c r="E158" s="370"/>
      <c r="F158" s="370"/>
      <c r="G158" s="370"/>
      <c r="H158" s="370"/>
      <c r="I158" s="370"/>
      <c r="J158" s="370"/>
      <c r="K158" s="370"/>
      <c r="L158" s="370"/>
      <c r="M158" s="370"/>
      <c r="N158" s="370"/>
      <c r="O158" s="370"/>
      <c r="P158" s="370"/>
      <c r="Q158" s="370"/>
      <c r="R158" s="370"/>
      <c r="S158" s="370"/>
      <c r="T158" s="370"/>
      <c r="U158" s="370"/>
      <c r="V158" s="370"/>
      <c r="W158" s="370"/>
      <c r="X158" s="370"/>
      <c r="Y158" s="370"/>
      <c r="Z158" s="370"/>
      <c r="AA158" s="370"/>
      <c r="AB158" s="370"/>
      <c r="AC158" s="370"/>
      <c r="AD158" s="370"/>
      <c r="AE158" s="370"/>
    </row>
    <row r="159" ht="15.75" customHeight="1">
      <c r="A159" s="370"/>
      <c r="B159" s="370"/>
      <c r="C159" s="370"/>
      <c r="D159" s="370"/>
      <c r="E159" s="370"/>
      <c r="F159" s="370"/>
      <c r="G159" s="370"/>
      <c r="H159" s="370"/>
      <c r="I159" s="370"/>
      <c r="J159" s="370"/>
      <c r="K159" s="370"/>
      <c r="L159" s="370"/>
      <c r="M159" s="370"/>
      <c r="N159" s="370"/>
      <c r="O159" s="370"/>
      <c r="P159" s="370"/>
      <c r="Q159" s="370"/>
      <c r="R159" s="370"/>
      <c r="S159" s="370"/>
      <c r="T159" s="370"/>
      <c r="U159" s="370"/>
      <c r="V159" s="370"/>
      <c r="W159" s="370"/>
      <c r="X159" s="370"/>
      <c r="Y159" s="370"/>
      <c r="Z159" s="370"/>
      <c r="AA159" s="370"/>
      <c r="AB159" s="370"/>
      <c r="AC159" s="370"/>
      <c r="AD159" s="370"/>
      <c r="AE159" s="370"/>
    </row>
    <row r="160" ht="15.75" customHeight="1">
      <c r="A160" s="370"/>
      <c r="B160" s="370"/>
      <c r="C160" s="370"/>
      <c r="D160" s="370"/>
      <c r="E160" s="370"/>
      <c r="F160" s="370"/>
      <c r="G160" s="370"/>
      <c r="H160" s="370"/>
      <c r="I160" s="370"/>
      <c r="J160" s="370"/>
      <c r="K160" s="370"/>
      <c r="L160" s="370"/>
      <c r="M160" s="370"/>
      <c r="N160" s="370"/>
      <c r="O160" s="370"/>
      <c r="P160" s="370"/>
      <c r="Q160" s="370"/>
      <c r="R160" s="370"/>
      <c r="S160" s="370"/>
      <c r="T160" s="370"/>
      <c r="U160" s="370"/>
      <c r="V160" s="370"/>
      <c r="W160" s="370"/>
      <c r="X160" s="370"/>
      <c r="Y160" s="370"/>
      <c r="Z160" s="370"/>
      <c r="AA160" s="370"/>
      <c r="AB160" s="370"/>
      <c r="AC160" s="370"/>
      <c r="AD160" s="370"/>
      <c r="AE160" s="370"/>
    </row>
    <row r="161" ht="15.75" customHeight="1">
      <c r="A161" s="370"/>
      <c r="B161" s="370"/>
      <c r="C161" s="370"/>
      <c r="D161" s="370"/>
      <c r="E161" s="370"/>
      <c r="F161" s="370"/>
      <c r="G161" s="370"/>
      <c r="H161" s="370"/>
      <c r="I161" s="370"/>
      <c r="J161" s="370"/>
      <c r="K161" s="370"/>
      <c r="L161" s="370"/>
      <c r="M161" s="370"/>
      <c r="N161" s="370"/>
      <c r="O161" s="370"/>
      <c r="P161" s="370"/>
      <c r="Q161" s="370"/>
      <c r="R161" s="370"/>
      <c r="S161" s="370"/>
      <c r="T161" s="370"/>
      <c r="U161" s="370"/>
      <c r="V161" s="370"/>
      <c r="W161" s="370"/>
      <c r="X161" s="370"/>
      <c r="Y161" s="370"/>
      <c r="Z161" s="370"/>
      <c r="AA161" s="370"/>
      <c r="AB161" s="370"/>
      <c r="AC161" s="370"/>
      <c r="AD161" s="370"/>
      <c r="AE161" s="370"/>
    </row>
    <row r="162" ht="15.75" customHeight="1">
      <c r="A162" s="370"/>
      <c r="B162" s="370"/>
      <c r="C162" s="370"/>
      <c r="D162" s="370"/>
      <c r="E162" s="370"/>
      <c r="F162" s="370"/>
      <c r="G162" s="370"/>
      <c r="H162" s="370"/>
      <c r="I162" s="370"/>
      <c r="J162" s="370"/>
      <c r="K162" s="370"/>
      <c r="L162" s="370"/>
      <c r="M162" s="370"/>
      <c r="N162" s="370"/>
      <c r="O162" s="370"/>
      <c r="P162" s="370"/>
      <c r="Q162" s="370"/>
      <c r="R162" s="370"/>
      <c r="S162" s="370"/>
      <c r="T162" s="370"/>
      <c r="U162" s="370"/>
      <c r="V162" s="370"/>
      <c r="W162" s="370"/>
      <c r="X162" s="370"/>
      <c r="Y162" s="370"/>
      <c r="Z162" s="370"/>
      <c r="AA162" s="370"/>
      <c r="AB162" s="370"/>
      <c r="AC162" s="370"/>
      <c r="AD162" s="370"/>
      <c r="AE162" s="370"/>
    </row>
    <row r="163" ht="15.75" customHeight="1">
      <c r="A163" s="370"/>
      <c r="B163" s="370"/>
      <c r="C163" s="370"/>
      <c r="D163" s="370"/>
      <c r="E163" s="370"/>
      <c r="F163" s="370"/>
      <c r="G163" s="370"/>
      <c r="H163" s="370"/>
      <c r="I163" s="370"/>
      <c r="J163" s="370"/>
      <c r="K163" s="370"/>
      <c r="L163" s="370"/>
      <c r="M163" s="370"/>
      <c r="N163" s="370"/>
      <c r="O163" s="370"/>
      <c r="P163" s="370"/>
      <c r="Q163" s="370"/>
      <c r="R163" s="370"/>
      <c r="S163" s="370"/>
      <c r="T163" s="370"/>
      <c r="U163" s="370"/>
      <c r="V163" s="370"/>
      <c r="W163" s="370"/>
      <c r="X163" s="370"/>
      <c r="Y163" s="370"/>
      <c r="Z163" s="370"/>
      <c r="AA163" s="370"/>
      <c r="AB163" s="370"/>
      <c r="AC163" s="370"/>
      <c r="AD163" s="370"/>
      <c r="AE163" s="370"/>
    </row>
    <row r="164" ht="15.75" customHeight="1">
      <c r="A164" s="370"/>
      <c r="B164" s="370"/>
      <c r="C164" s="370"/>
      <c r="D164" s="370"/>
      <c r="E164" s="370"/>
      <c r="F164" s="370"/>
      <c r="G164" s="370"/>
      <c r="H164" s="370"/>
      <c r="I164" s="370"/>
      <c r="J164" s="370"/>
      <c r="K164" s="370"/>
      <c r="L164" s="370"/>
      <c r="M164" s="370"/>
      <c r="N164" s="370"/>
      <c r="O164" s="370"/>
      <c r="P164" s="370"/>
      <c r="Q164" s="370"/>
      <c r="R164" s="370"/>
      <c r="S164" s="370"/>
      <c r="T164" s="370"/>
      <c r="U164" s="370"/>
      <c r="V164" s="370"/>
      <c r="W164" s="370"/>
      <c r="X164" s="370"/>
      <c r="Y164" s="370"/>
      <c r="Z164" s="370"/>
      <c r="AA164" s="370"/>
      <c r="AB164" s="370"/>
      <c r="AC164" s="370"/>
      <c r="AD164" s="370"/>
      <c r="AE164" s="370"/>
    </row>
    <row r="165" ht="15.75" customHeight="1">
      <c r="A165" s="370"/>
      <c r="B165" s="370"/>
      <c r="C165" s="370"/>
      <c r="D165" s="370"/>
      <c r="E165" s="370"/>
      <c r="F165" s="370"/>
      <c r="G165" s="370"/>
      <c r="H165" s="370"/>
      <c r="I165" s="370"/>
      <c r="J165" s="370"/>
      <c r="K165" s="370"/>
      <c r="L165" s="370"/>
      <c r="M165" s="370"/>
      <c r="N165" s="370"/>
      <c r="O165" s="370"/>
      <c r="P165" s="370"/>
      <c r="Q165" s="370"/>
      <c r="R165" s="370"/>
      <c r="S165" s="370"/>
      <c r="T165" s="370"/>
      <c r="U165" s="370"/>
      <c r="V165" s="370"/>
      <c r="W165" s="370"/>
      <c r="X165" s="370"/>
      <c r="Y165" s="370"/>
      <c r="Z165" s="370"/>
      <c r="AA165" s="370"/>
      <c r="AB165" s="370"/>
      <c r="AC165" s="370"/>
      <c r="AD165" s="370"/>
      <c r="AE165" s="370"/>
    </row>
    <row r="166" ht="15.75" customHeight="1">
      <c r="A166" s="370"/>
      <c r="B166" s="370"/>
      <c r="C166" s="370"/>
      <c r="D166" s="370"/>
      <c r="E166" s="370"/>
      <c r="F166" s="370"/>
      <c r="G166" s="370"/>
      <c r="H166" s="370"/>
      <c r="I166" s="370"/>
      <c r="J166" s="370"/>
      <c r="K166" s="370"/>
      <c r="L166" s="370"/>
      <c r="M166" s="370"/>
      <c r="N166" s="370"/>
      <c r="O166" s="370"/>
      <c r="P166" s="370"/>
      <c r="Q166" s="370"/>
      <c r="R166" s="370"/>
      <c r="S166" s="370"/>
      <c r="T166" s="370"/>
      <c r="U166" s="370"/>
      <c r="V166" s="370"/>
      <c r="W166" s="370"/>
      <c r="X166" s="370"/>
      <c r="Y166" s="370"/>
      <c r="Z166" s="370"/>
      <c r="AA166" s="370"/>
      <c r="AB166" s="370"/>
      <c r="AC166" s="370"/>
      <c r="AD166" s="370"/>
      <c r="AE166" s="370"/>
    </row>
    <row r="167" ht="15.75" customHeight="1">
      <c r="A167" s="370"/>
      <c r="B167" s="370"/>
      <c r="C167" s="370"/>
      <c r="D167" s="370"/>
      <c r="E167" s="370"/>
      <c r="F167" s="370"/>
      <c r="G167" s="370"/>
      <c r="H167" s="370"/>
      <c r="I167" s="370"/>
      <c r="J167" s="370"/>
      <c r="K167" s="370"/>
      <c r="L167" s="370"/>
      <c r="M167" s="370"/>
      <c r="N167" s="370"/>
      <c r="O167" s="370"/>
      <c r="P167" s="370"/>
      <c r="Q167" s="370"/>
      <c r="R167" s="370"/>
      <c r="S167" s="370"/>
      <c r="T167" s="370"/>
      <c r="U167" s="370"/>
      <c r="V167" s="370"/>
      <c r="W167" s="370"/>
      <c r="X167" s="370"/>
      <c r="Y167" s="370"/>
      <c r="Z167" s="370"/>
      <c r="AA167" s="370"/>
      <c r="AB167" s="370"/>
      <c r="AC167" s="370"/>
      <c r="AD167" s="370"/>
      <c r="AE167" s="370"/>
    </row>
    <row r="168" ht="15.75" customHeight="1">
      <c r="A168" s="370"/>
      <c r="B168" s="370"/>
      <c r="C168" s="370"/>
      <c r="D168" s="370"/>
      <c r="E168" s="370"/>
      <c r="F168" s="370"/>
      <c r="G168" s="370"/>
      <c r="H168" s="370"/>
      <c r="I168" s="370"/>
      <c r="J168" s="370"/>
      <c r="K168" s="370"/>
      <c r="L168" s="370"/>
      <c r="M168" s="370"/>
      <c r="N168" s="370"/>
      <c r="O168" s="370"/>
      <c r="P168" s="370"/>
      <c r="Q168" s="370"/>
      <c r="R168" s="370"/>
      <c r="S168" s="370"/>
      <c r="T168" s="370"/>
      <c r="U168" s="370"/>
      <c r="V168" s="370"/>
      <c r="W168" s="370"/>
      <c r="X168" s="370"/>
      <c r="Y168" s="370"/>
      <c r="Z168" s="370"/>
      <c r="AA168" s="370"/>
      <c r="AB168" s="370"/>
      <c r="AC168" s="370"/>
      <c r="AD168" s="370"/>
      <c r="AE168" s="370"/>
    </row>
    <row r="169" ht="15.75" customHeight="1">
      <c r="A169" s="370"/>
      <c r="B169" s="370"/>
      <c r="C169" s="370"/>
      <c r="D169" s="370"/>
      <c r="E169" s="370"/>
      <c r="F169" s="370"/>
      <c r="G169" s="370"/>
      <c r="H169" s="370"/>
      <c r="I169" s="370"/>
      <c r="J169" s="370"/>
      <c r="K169" s="370"/>
      <c r="L169" s="370"/>
      <c r="M169" s="370"/>
      <c r="N169" s="370"/>
      <c r="O169" s="370"/>
      <c r="P169" s="370"/>
      <c r="Q169" s="370"/>
      <c r="R169" s="370"/>
      <c r="S169" s="370"/>
      <c r="T169" s="370"/>
      <c r="U169" s="370"/>
      <c r="V169" s="370"/>
      <c r="W169" s="370"/>
      <c r="X169" s="370"/>
      <c r="Y169" s="370"/>
      <c r="Z169" s="370"/>
      <c r="AA169" s="370"/>
      <c r="AB169" s="370"/>
      <c r="AC169" s="370"/>
      <c r="AD169" s="370"/>
      <c r="AE169" s="370"/>
    </row>
    <row r="170" ht="15.75" customHeight="1">
      <c r="A170" s="370"/>
      <c r="B170" s="370"/>
      <c r="C170" s="370"/>
      <c r="D170" s="370"/>
      <c r="E170" s="370"/>
      <c r="F170" s="370"/>
      <c r="G170" s="370"/>
      <c r="H170" s="370"/>
      <c r="I170" s="370"/>
      <c r="J170" s="370"/>
      <c r="K170" s="370"/>
      <c r="L170" s="370"/>
      <c r="M170" s="370"/>
      <c r="N170" s="370"/>
      <c r="O170" s="370"/>
      <c r="P170" s="370"/>
      <c r="Q170" s="370"/>
      <c r="R170" s="370"/>
      <c r="S170" s="370"/>
      <c r="T170" s="370"/>
      <c r="U170" s="370"/>
      <c r="V170" s="370"/>
      <c r="W170" s="370"/>
      <c r="X170" s="370"/>
      <c r="Y170" s="370"/>
      <c r="Z170" s="370"/>
      <c r="AA170" s="370"/>
      <c r="AB170" s="370"/>
      <c r="AC170" s="370"/>
      <c r="AD170" s="370"/>
      <c r="AE170" s="370"/>
    </row>
    <row r="171" ht="15.75" customHeight="1">
      <c r="A171" s="370"/>
      <c r="B171" s="370"/>
      <c r="C171" s="370"/>
      <c r="D171" s="370"/>
      <c r="E171" s="370"/>
      <c r="F171" s="370"/>
      <c r="G171" s="370"/>
      <c r="H171" s="370"/>
      <c r="I171" s="370"/>
      <c r="J171" s="370"/>
      <c r="K171" s="370"/>
      <c r="L171" s="370"/>
      <c r="M171" s="370"/>
      <c r="N171" s="370"/>
      <c r="O171" s="370"/>
      <c r="P171" s="370"/>
      <c r="Q171" s="370"/>
      <c r="R171" s="370"/>
      <c r="S171" s="370"/>
      <c r="T171" s="370"/>
      <c r="U171" s="370"/>
      <c r="V171" s="370"/>
      <c r="W171" s="370"/>
      <c r="X171" s="370"/>
      <c r="Y171" s="370"/>
      <c r="Z171" s="370"/>
      <c r="AA171" s="370"/>
      <c r="AB171" s="370"/>
      <c r="AC171" s="370"/>
      <c r="AD171" s="370"/>
      <c r="AE171" s="370"/>
    </row>
    <row r="172" ht="15.75" customHeight="1">
      <c r="A172" s="370"/>
      <c r="B172" s="370"/>
      <c r="C172" s="370"/>
      <c r="D172" s="370"/>
      <c r="E172" s="370"/>
      <c r="F172" s="370"/>
      <c r="G172" s="370"/>
      <c r="H172" s="370"/>
      <c r="I172" s="370"/>
      <c r="J172" s="370"/>
      <c r="K172" s="370"/>
      <c r="L172" s="370"/>
      <c r="M172" s="370"/>
      <c r="N172" s="370"/>
      <c r="O172" s="370"/>
      <c r="P172" s="370"/>
      <c r="Q172" s="370"/>
      <c r="R172" s="370"/>
      <c r="S172" s="370"/>
      <c r="T172" s="370"/>
      <c r="U172" s="370"/>
      <c r="V172" s="370"/>
      <c r="W172" s="370"/>
      <c r="X172" s="370"/>
      <c r="Y172" s="370"/>
      <c r="Z172" s="370"/>
      <c r="AA172" s="370"/>
      <c r="AB172" s="370"/>
      <c r="AC172" s="370"/>
      <c r="AD172" s="370"/>
      <c r="AE172" s="370"/>
    </row>
    <row r="173" ht="15.75" customHeight="1">
      <c r="A173" s="370"/>
      <c r="B173" s="370"/>
      <c r="C173" s="370"/>
      <c r="D173" s="370"/>
      <c r="E173" s="370"/>
      <c r="F173" s="370"/>
      <c r="G173" s="370"/>
      <c r="H173" s="370"/>
      <c r="I173" s="370"/>
      <c r="J173" s="370"/>
      <c r="K173" s="370"/>
      <c r="L173" s="370"/>
      <c r="M173" s="370"/>
      <c r="N173" s="370"/>
      <c r="O173" s="370"/>
      <c r="P173" s="370"/>
      <c r="Q173" s="370"/>
      <c r="R173" s="370"/>
      <c r="S173" s="370"/>
      <c r="T173" s="370"/>
      <c r="U173" s="370"/>
      <c r="V173" s="370"/>
      <c r="W173" s="370"/>
      <c r="X173" s="370"/>
      <c r="Y173" s="370"/>
      <c r="Z173" s="370"/>
      <c r="AA173" s="370"/>
      <c r="AB173" s="370"/>
      <c r="AC173" s="370"/>
      <c r="AD173" s="370"/>
      <c r="AE173" s="370"/>
    </row>
    <row r="174" ht="15.75" customHeight="1">
      <c r="A174" s="370"/>
      <c r="B174" s="370"/>
      <c r="C174" s="370"/>
      <c r="D174" s="370"/>
      <c r="E174" s="370"/>
      <c r="F174" s="370"/>
      <c r="G174" s="370"/>
      <c r="H174" s="370"/>
      <c r="I174" s="370"/>
      <c r="J174" s="370"/>
      <c r="K174" s="370"/>
      <c r="L174" s="370"/>
      <c r="M174" s="370"/>
      <c r="N174" s="370"/>
      <c r="O174" s="370"/>
      <c r="P174" s="370"/>
      <c r="Q174" s="370"/>
      <c r="R174" s="370"/>
      <c r="S174" s="370"/>
      <c r="T174" s="370"/>
      <c r="U174" s="370"/>
      <c r="V174" s="370"/>
      <c r="W174" s="370"/>
      <c r="X174" s="370"/>
      <c r="Y174" s="370"/>
      <c r="Z174" s="370"/>
      <c r="AA174" s="370"/>
      <c r="AB174" s="370"/>
      <c r="AC174" s="370"/>
      <c r="AD174" s="370"/>
      <c r="AE174" s="370"/>
    </row>
    <row r="175" ht="15.75" customHeight="1">
      <c r="A175" s="370"/>
      <c r="B175" s="370"/>
      <c r="C175" s="370"/>
      <c r="D175" s="370"/>
      <c r="E175" s="370"/>
      <c r="F175" s="370"/>
      <c r="G175" s="370"/>
      <c r="H175" s="370"/>
      <c r="I175" s="370"/>
      <c r="J175" s="370"/>
      <c r="K175" s="370"/>
      <c r="L175" s="370"/>
      <c r="M175" s="370"/>
      <c r="N175" s="370"/>
      <c r="O175" s="370"/>
      <c r="P175" s="370"/>
      <c r="Q175" s="370"/>
      <c r="R175" s="370"/>
      <c r="S175" s="370"/>
      <c r="T175" s="370"/>
      <c r="U175" s="370"/>
      <c r="V175" s="370"/>
      <c r="W175" s="370"/>
      <c r="X175" s="370"/>
      <c r="Y175" s="370"/>
      <c r="Z175" s="370"/>
      <c r="AA175" s="370"/>
      <c r="AB175" s="370"/>
      <c r="AC175" s="370"/>
      <c r="AD175" s="370"/>
      <c r="AE175" s="370"/>
    </row>
    <row r="176" ht="15.75" customHeight="1">
      <c r="A176" s="370"/>
      <c r="B176" s="370"/>
      <c r="C176" s="370"/>
      <c r="D176" s="370"/>
      <c r="E176" s="370"/>
      <c r="F176" s="370"/>
      <c r="G176" s="370"/>
      <c r="H176" s="370"/>
      <c r="I176" s="370"/>
      <c r="J176" s="370"/>
      <c r="K176" s="370"/>
      <c r="L176" s="370"/>
      <c r="M176" s="370"/>
      <c r="N176" s="370"/>
      <c r="O176" s="370"/>
      <c r="P176" s="370"/>
      <c r="Q176" s="370"/>
      <c r="R176" s="370"/>
      <c r="S176" s="370"/>
      <c r="T176" s="370"/>
      <c r="U176" s="370"/>
      <c r="V176" s="370"/>
      <c r="W176" s="370"/>
      <c r="X176" s="370"/>
      <c r="Y176" s="370"/>
      <c r="Z176" s="370"/>
      <c r="AA176" s="370"/>
      <c r="AB176" s="370"/>
      <c r="AC176" s="370"/>
      <c r="AD176" s="370"/>
      <c r="AE176" s="370"/>
    </row>
    <row r="177" ht="15.75" customHeight="1">
      <c r="A177" s="370"/>
      <c r="B177" s="370"/>
      <c r="C177" s="370"/>
      <c r="D177" s="370"/>
      <c r="E177" s="370"/>
      <c r="F177" s="370"/>
      <c r="G177" s="370"/>
      <c r="H177" s="370"/>
      <c r="I177" s="370"/>
      <c r="J177" s="370"/>
      <c r="K177" s="370"/>
      <c r="L177" s="370"/>
      <c r="M177" s="370"/>
      <c r="N177" s="370"/>
      <c r="O177" s="370"/>
      <c r="P177" s="370"/>
      <c r="Q177" s="370"/>
      <c r="R177" s="370"/>
      <c r="S177" s="370"/>
      <c r="T177" s="370"/>
      <c r="U177" s="370"/>
      <c r="V177" s="370"/>
      <c r="W177" s="370"/>
      <c r="X177" s="370"/>
      <c r="Y177" s="370"/>
      <c r="Z177" s="370"/>
      <c r="AA177" s="370"/>
      <c r="AB177" s="370"/>
      <c r="AC177" s="370"/>
      <c r="AD177" s="370"/>
      <c r="AE177" s="370"/>
    </row>
    <row r="178" ht="15.75" customHeight="1">
      <c r="A178" s="370"/>
      <c r="B178" s="370"/>
      <c r="C178" s="370"/>
      <c r="D178" s="370"/>
      <c r="E178" s="370"/>
      <c r="F178" s="370"/>
      <c r="G178" s="370"/>
      <c r="H178" s="370"/>
      <c r="I178" s="370"/>
      <c r="J178" s="370"/>
      <c r="K178" s="370"/>
      <c r="L178" s="370"/>
      <c r="M178" s="370"/>
      <c r="N178" s="370"/>
      <c r="O178" s="370"/>
      <c r="P178" s="370"/>
      <c r="Q178" s="370"/>
      <c r="R178" s="370"/>
      <c r="S178" s="370"/>
      <c r="T178" s="370"/>
      <c r="U178" s="370"/>
      <c r="V178" s="370"/>
      <c r="W178" s="370"/>
      <c r="X178" s="370"/>
      <c r="Y178" s="370"/>
      <c r="Z178" s="370"/>
      <c r="AA178" s="370"/>
      <c r="AB178" s="370"/>
      <c r="AC178" s="370"/>
      <c r="AD178" s="370"/>
      <c r="AE178" s="370"/>
    </row>
    <row r="179" ht="15.75" customHeight="1">
      <c r="A179" s="370"/>
      <c r="B179" s="370"/>
      <c r="C179" s="370"/>
      <c r="D179" s="370"/>
      <c r="E179" s="370"/>
      <c r="F179" s="370"/>
      <c r="G179" s="370"/>
      <c r="H179" s="370"/>
      <c r="I179" s="370"/>
      <c r="J179" s="370"/>
      <c r="K179" s="370"/>
      <c r="L179" s="370"/>
      <c r="M179" s="370"/>
      <c r="N179" s="370"/>
      <c r="O179" s="370"/>
      <c r="P179" s="370"/>
      <c r="Q179" s="370"/>
      <c r="R179" s="370"/>
      <c r="S179" s="370"/>
      <c r="T179" s="370"/>
      <c r="U179" s="370"/>
      <c r="V179" s="370"/>
      <c r="W179" s="370"/>
      <c r="X179" s="370"/>
      <c r="Y179" s="370"/>
      <c r="Z179" s="370"/>
      <c r="AA179" s="370"/>
      <c r="AB179" s="370"/>
      <c r="AC179" s="370"/>
      <c r="AD179" s="370"/>
      <c r="AE179" s="370"/>
    </row>
    <row r="180" ht="15.75" customHeight="1">
      <c r="A180" s="370"/>
      <c r="B180" s="370"/>
      <c r="C180" s="370"/>
      <c r="D180" s="370"/>
      <c r="E180" s="370"/>
      <c r="F180" s="370"/>
      <c r="G180" s="370"/>
      <c r="H180" s="370"/>
      <c r="I180" s="370"/>
      <c r="J180" s="370"/>
      <c r="K180" s="370"/>
      <c r="L180" s="370"/>
      <c r="M180" s="370"/>
      <c r="N180" s="370"/>
      <c r="O180" s="370"/>
      <c r="P180" s="370"/>
      <c r="Q180" s="370"/>
      <c r="R180" s="370"/>
      <c r="S180" s="370"/>
      <c r="T180" s="370"/>
      <c r="U180" s="370"/>
      <c r="V180" s="370"/>
      <c r="W180" s="370"/>
      <c r="X180" s="370"/>
      <c r="Y180" s="370"/>
      <c r="Z180" s="370"/>
      <c r="AA180" s="370"/>
      <c r="AB180" s="370"/>
      <c r="AC180" s="370"/>
      <c r="AD180" s="370"/>
      <c r="AE180" s="370"/>
    </row>
    <row r="181" ht="15.75" customHeight="1">
      <c r="A181" s="370"/>
      <c r="B181" s="370"/>
      <c r="C181" s="370"/>
      <c r="D181" s="370"/>
      <c r="E181" s="370"/>
      <c r="F181" s="370"/>
      <c r="G181" s="370"/>
      <c r="H181" s="370"/>
      <c r="I181" s="370"/>
      <c r="J181" s="370"/>
      <c r="K181" s="370"/>
      <c r="L181" s="370"/>
      <c r="M181" s="370"/>
      <c r="N181" s="370"/>
      <c r="O181" s="370"/>
      <c r="P181" s="370"/>
      <c r="Q181" s="370"/>
      <c r="R181" s="370"/>
      <c r="S181" s="370"/>
      <c r="T181" s="370"/>
      <c r="U181" s="370"/>
      <c r="V181" s="370"/>
      <c r="W181" s="370"/>
      <c r="X181" s="370"/>
      <c r="Y181" s="370"/>
      <c r="Z181" s="370"/>
      <c r="AA181" s="370"/>
      <c r="AB181" s="370"/>
      <c r="AC181" s="370"/>
      <c r="AD181" s="370"/>
      <c r="AE181" s="370"/>
    </row>
    <row r="182" ht="15.75" customHeight="1">
      <c r="A182" s="370"/>
      <c r="B182" s="370"/>
      <c r="C182" s="370"/>
      <c r="D182" s="370"/>
      <c r="E182" s="370"/>
      <c r="F182" s="370"/>
      <c r="G182" s="370"/>
      <c r="H182" s="370"/>
      <c r="I182" s="370"/>
      <c r="J182" s="370"/>
      <c r="K182" s="370"/>
      <c r="L182" s="370"/>
      <c r="M182" s="370"/>
      <c r="N182" s="370"/>
      <c r="O182" s="370"/>
      <c r="P182" s="370"/>
      <c r="Q182" s="370"/>
      <c r="R182" s="370"/>
      <c r="S182" s="370"/>
      <c r="T182" s="370"/>
      <c r="U182" s="370"/>
      <c r="V182" s="370"/>
      <c r="W182" s="370"/>
      <c r="X182" s="370"/>
      <c r="Y182" s="370"/>
      <c r="Z182" s="370"/>
      <c r="AA182" s="370"/>
      <c r="AB182" s="370"/>
      <c r="AC182" s="370"/>
      <c r="AD182" s="370"/>
      <c r="AE182" s="370"/>
    </row>
    <row r="183" ht="15.75" customHeight="1">
      <c r="A183" s="370"/>
      <c r="B183" s="370"/>
      <c r="C183" s="370"/>
      <c r="D183" s="370"/>
      <c r="E183" s="370"/>
      <c r="F183" s="370"/>
      <c r="G183" s="370"/>
      <c r="H183" s="370"/>
      <c r="I183" s="370"/>
      <c r="J183" s="370"/>
      <c r="K183" s="370"/>
      <c r="L183" s="370"/>
      <c r="M183" s="370"/>
      <c r="N183" s="370"/>
      <c r="O183" s="370"/>
      <c r="P183" s="370"/>
      <c r="Q183" s="370"/>
      <c r="R183" s="370"/>
      <c r="S183" s="370"/>
      <c r="T183" s="370"/>
      <c r="U183" s="370"/>
      <c r="V183" s="370"/>
      <c r="W183" s="370"/>
      <c r="X183" s="370"/>
      <c r="Y183" s="370"/>
      <c r="Z183" s="370"/>
      <c r="AA183" s="370"/>
      <c r="AB183" s="370"/>
      <c r="AC183" s="370"/>
      <c r="AD183" s="370"/>
      <c r="AE183" s="370"/>
    </row>
    <row r="184" ht="15.75" customHeight="1">
      <c r="A184" s="370"/>
      <c r="B184" s="370"/>
      <c r="C184" s="370"/>
      <c r="D184" s="370"/>
      <c r="E184" s="370"/>
      <c r="F184" s="370"/>
      <c r="G184" s="370"/>
      <c r="H184" s="370"/>
      <c r="I184" s="370"/>
      <c r="J184" s="370"/>
      <c r="K184" s="370"/>
      <c r="L184" s="370"/>
      <c r="M184" s="370"/>
      <c r="N184" s="370"/>
      <c r="O184" s="370"/>
      <c r="P184" s="370"/>
      <c r="Q184" s="370"/>
      <c r="R184" s="370"/>
      <c r="S184" s="370"/>
      <c r="T184" s="370"/>
      <c r="U184" s="370"/>
      <c r="V184" s="370"/>
      <c r="W184" s="370"/>
      <c r="X184" s="370"/>
      <c r="Y184" s="370"/>
      <c r="Z184" s="370"/>
      <c r="AA184" s="370"/>
      <c r="AB184" s="370"/>
      <c r="AC184" s="370"/>
      <c r="AD184" s="370"/>
      <c r="AE184" s="370"/>
    </row>
    <row r="185" ht="15.75" customHeight="1">
      <c r="A185" s="370"/>
      <c r="B185" s="370"/>
      <c r="C185" s="370"/>
      <c r="D185" s="370"/>
      <c r="E185" s="370"/>
      <c r="F185" s="370"/>
      <c r="G185" s="370"/>
      <c r="H185" s="370"/>
      <c r="I185" s="370"/>
      <c r="J185" s="370"/>
      <c r="K185" s="370"/>
      <c r="L185" s="370"/>
      <c r="M185" s="370"/>
      <c r="N185" s="370"/>
      <c r="O185" s="370"/>
      <c r="P185" s="370"/>
      <c r="Q185" s="370"/>
      <c r="R185" s="370"/>
      <c r="S185" s="370"/>
      <c r="T185" s="370"/>
      <c r="U185" s="370"/>
      <c r="V185" s="370"/>
      <c r="W185" s="370"/>
      <c r="X185" s="370"/>
      <c r="Y185" s="370"/>
      <c r="Z185" s="370"/>
      <c r="AA185" s="370"/>
      <c r="AB185" s="370"/>
      <c r="AC185" s="370"/>
      <c r="AD185" s="370"/>
      <c r="AE185" s="370"/>
    </row>
    <row r="186" ht="15.75" customHeight="1">
      <c r="A186" s="370"/>
      <c r="B186" s="370"/>
      <c r="C186" s="370"/>
      <c r="D186" s="370"/>
      <c r="E186" s="370"/>
      <c r="F186" s="370"/>
      <c r="G186" s="370"/>
      <c r="H186" s="370"/>
      <c r="I186" s="370"/>
      <c r="J186" s="370"/>
      <c r="K186" s="370"/>
      <c r="L186" s="370"/>
      <c r="M186" s="370"/>
      <c r="N186" s="370"/>
      <c r="O186" s="370"/>
      <c r="P186" s="370"/>
      <c r="Q186" s="370"/>
      <c r="R186" s="370"/>
      <c r="S186" s="370"/>
      <c r="T186" s="370"/>
      <c r="U186" s="370"/>
      <c r="V186" s="370"/>
      <c r="W186" s="370"/>
      <c r="X186" s="370"/>
      <c r="Y186" s="370"/>
      <c r="Z186" s="370"/>
      <c r="AA186" s="370"/>
      <c r="AB186" s="370"/>
      <c r="AC186" s="370"/>
      <c r="AD186" s="370"/>
      <c r="AE186" s="370"/>
    </row>
    <row r="187" ht="15.75" customHeight="1">
      <c r="A187" s="370"/>
      <c r="B187" s="370"/>
      <c r="C187" s="370"/>
      <c r="D187" s="370"/>
      <c r="E187" s="370"/>
      <c r="F187" s="370"/>
      <c r="G187" s="370"/>
      <c r="H187" s="370"/>
      <c r="I187" s="370"/>
      <c r="J187" s="370"/>
      <c r="K187" s="370"/>
      <c r="L187" s="370"/>
      <c r="M187" s="370"/>
      <c r="N187" s="370"/>
      <c r="O187" s="370"/>
      <c r="P187" s="370"/>
      <c r="Q187" s="370"/>
      <c r="R187" s="370"/>
      <c r="S187" s="370"/>
      <c r="T187" s="370"/>
      <c r="U187" s="370"/>
      <c r="V187" s="370"/>
      <c r="W187" s="370"/>
      <c r="X187" s="370"/>
      <c r="Y187" s="370"/>
      <c r="Z187" s="370"/>
      <c r="AA187" s="370"/>
      <c r="AB187" s="370"/>
      <c r="AC187" s="370"/>
      <c r="AD187" s="370"/>
      <c r="AE187" s="370"/>
    </row>
    <row r="188" ht="15.75" customHeight="1">
      <c r="A188" s="370"/>
      <c r="B188" s="370"/>
      <c r="C188" s="370"/>
      <c r="D188" s="370"/>
      <c r="E188" s="370"/>
      <c r="F188" s="370"/>
      <c r="G188" s="370"/>
      <c r="H188" s="370"/>
      <c r="I188" s="370"/>
      <c r="J188" s="370"/>
      <c r="K188" s="370"/>
      <c r="L188" s="370"/>
      <c r="M188" s="370"/>
      <c r="N188" s="370"/>
      <c r="O188" s="370"/>
      <c r="P188" s="370"/>
      <c r="Q188" s="370"/>
      <c r="R188" s="370"/>
      <c r="S188" s="370"/>
      <c r="T188" s="370"/>
      <c r="U188" s="370"/>
      <c r="V188" s="370"/>
      <c r="W188" s="370"/>
      <c r="X188" s="370"/>
      <c r="Y188" s="370"/>
      <c r="Z188" s="370"/>
      <c r="AA188" s="370"/>
      <c r="AB188" s="370"/>
      <c r="AC188" s="370"/>
      <c r="AD188" s="370"/>
      <c r="AE188" s="370"/>
    </row>
    <row r="189" ht="15.75" customHeight="1">
      <c r="A189" s="370"/>
      <c r="B189" s="370"/>
      <c r="C189" s="370"/>
      <c r="D189" s="370"/>
      <c r="E189" s="370"/>
      <c r="F189" s="370"/>
      <c r="G189" s="370"/>
      <c r="H189" s="370"/>
      <c r="I189" s="370"/>
      <c r="J189" s="370"/>
      <c r="K189" s="370"/>
      <c r="L189" s="370"/>
      <c r="M189" s="370"/>
      <c r="N189" s="370"/>
      <c r="O189" s="370"/>
      <c r="P189" s="370"/>
      <c r="Q189" s="370"/>
      <c r="R189" s="370"/>
      <c r="S189" s="370"/>
      <c r="T189" s="370"/>
      <c r="U189" s="370"/>
      <c r="V189" s="370"/>
      <c r="W189" s="370"/>
      <c r="X189" s="370"/>
      <c r="Y189" s="370"/>
      <c r="Z189" s="370"/>
      <c r="AA189" s="370"/>
      <c r="AB189" s="370"/>
      <c r="AC189" s="370"/>
      <c r="AD189" s="370"/>
      <c r="AE189" s="370"/>
    </row>
    <row r="190" ht="15.75" customHeight="1">
      <c r="A190" s="370"/>
      <c r="B190" s="370"/>
      <c r="C190" s="370"/>
      <c r="D190" s="370"/>
      <c r="E190" s="370"/>
      <c r="F190" s="370"/>
      <c r="G190" s="370"/>
      <c r="H190" s="370"/>
      <c r="I190" s="370"/>
      <c r="J190" s="370"/>
      <c r="K190" s="370"/>
      <c r="L190" s="370"/>
      <c r="M190" s="370"/>
      <c r="N190" s="370"/>
      <c r="O190" s="370"/>
      <c r="P190" s="370"/>
      <c r="Q190" s="370"/>
      <c r="R190" s="370"/>
      <c r="S190" s="370"/>
      <c r="T190" s="370"/>
      <c r="U190" s="370"/>
      <c r="V190" s="370"/>
      <c r="W190" s="370"/>
      <c r="X190" s="370"/>
      <c r="Y190" s="370"/>
      <c r="Z190" s="370"/>
      <c r="AA190" s="370"/>
      <c r="AB190" s="370"/>
      <c r="AC190" s="370"/>
      <c r="AD190" s="370"/>
      <c r="AE190" s="370"/>
    </row>
    <row r="191" ht="15.75" customHeight="1">
      <c r="A191" s="370"/>
      <c r="B191" s="370"/>
      <c r="C191" s="370"/>
      <c r="D191" s="370"/>
      <c r="E191" s="370"/>
      <c r="F191" s="370"/>
      <c r="G191" s="370"/>
      <c r="H191" s="370"/>
      <c r="I191" s="370"/>
      <c r="J191" s="370"/>
      <c r="K191" s="370"/>
      <c r="L191" s="370"/>
      <c r="M191" s="370"/>
      <c r="N191" s="370"/>
      <c r="O191" s="370"/>
      <c r="P191" s="370"/>
      <c r="Q191" s="370"/>
      <c r="R191" s="370"/>
      <c r="S191" s="370"/>
      <c r="T191" s="370"/>
      <c r="U191" s="370"/>
      <c r="V191" s="370"/>
      <c r="W191" s="370"/>
      <c r="X191" s="370"/>
      <c r="Y191" s="370"/>
      <c r="Z191" s="370"/>
      <c r="AA191" s="370"/>
      <c r="AB191" s="370"/>
      <c r="AC191" s="370"/>
      <c r="AD191" s="370"/>
      <c r="AE191" s="370"/>
    </row>
    <row r="192" ht="15.75" customHeight="1">
      <c r="A192" s="370"/>
      <c r="B192" s="370"/>
      <c r="C192" s="370"/>
      <c r="D192" s="370"/>
      <c r="E192" s="370"/>
      <c r="F192" s="370"/>
      <c r="G192" s="370"/>
      <c r="H192" s="370"/>
      <c r="I192" s="370"/>
      <c r="J192" s="370"/>
      <c r="K192" s="370"/>
      <c r="L192" s="370"/>
      <c r="M192" s="370"/>
      <c r="N192" s="370"/>
      <c r="O192" s="370"/>
      <c r="P192" s="370"/>
      <c r="Q192" s="370"/>
      <c r="R192" s="370"/>
      <c r="S192" s="370"/>
      <c r="T192" s="370"/>
      <c r="U192" s="370"/>
      <c r="V192" s="370"/>
      <c r="W192" s="370"/>
      <c r="X192" s="370"/>
      <c r="Y192" s="370"/>
      <c r="Z192" s="370"/>
      <c r="AA192" s="370"/>
      <c r="AB192" s="370"/>
      <c r="AC192" s="370"/>
      <c r="AD192" s="370"/>
      <c r="AE192" s="370"/>
    </row>
    <row r="193" ht="15.75" customHeight="1">
      <c r="A193" s="370"/>
      <c r="B193" s="370"/>
      <c r="C193" s="370"/>
      <c r="D193" s="370"/>
      <c r="E193" s="370"/>
      <c r="F193" s="370"/>
      <c r="G193" s="370"/>
      <c r="H193" s="370"/>
      <c r="I193" s="370"/>
      <c r="J193" s="370"/>
      <c r="K193" s="370"/>
      <c r="L193" s="370"/>
      <c r="M193" s="370"/>
      <c r="N193" s="370"/>
      <c r="O193" s="370"/>
      <c r="P193" s="370"/>
      <c r="Q193" s="370"/>
      <c r="R193" s="370"/>
      <c r="S193" s="370"/>
      <c r="T193" s="370"/>
      <c r="U193" s="370"/>
      <c r="V193" s="370"/>
      <c r="W193" s="370"/>
      <c r="X193" s="370"/>
      <c r="Y193" s="370"/>
      <c r="Z193" s="370"/>
      <c r="AA193" s="370"/>
      <c r="AB193" s="370"/>
      <c r="AC193" s="370"/>
      <c r="AD193" s="370"/>
      <c r="AE193" s="370"/>
    </row>
    <row r="194" ht="15.75" customHeight="1">
      <c r="A194" s="370"/>
      <c r="B194" s="370"/>
      <c r="C194" s="370"/>
      <c r="D194" s="370"/>
      <c r="E194" s="370"/>
      <c r="F194" s="370"/>
      <c r="G194" s="370"/>
      <c r="H194" s="370"/>
      <c r="I194" s="370"/>
      <c r="J194" s="370"/>
      <c r="K194" s="370"/>
      <c r="L194" s="370"/>
      <c r="M194" s="370"/>
      <c r="N194" s="370"/>
      <c r="O194" s="370"/>
      <c r="P194" s="370"/>
      <c r="Q194" s="370"/>
      <c r="R194" s="370"/>
      <c r="S194" s="370"/>
      <c r="T194" s="370"/>
      <c r="U194" s="370"/>
      <c r="V194" s="370"/>
      <c r="W194" s="370"/>
      <c r="X194" s="370"/>
      <c r="Y194" s="370"/>
      <c r="Z194" s="370"/>
      <c r="AA194" s="370"/>
      <c r="AB194" s="370"/>
      <c r="AC194" s="370"/>
      <c r="AD194" s="370"/>
      <c r="AE194" s="370"/>
    </row>
    <row r="195" ht="15.75" customHeight="1">
      <c r="A195" s="370"/>
      <c r="B195" s="370"/>
      <c r="C195" s="370"/>
      <c r="D195" s="370"/>
      <c r="E195" s="370"/>
      <c r="F195" s="370"/>
      <c r="G195" s="370"/>
      <c r="H195" s="370"/>
      <c r="I195" s="370"/>
      <c r="J195" s="370"/>
      <c r="K195" s="370"/>
      <c r="L195" s="370"/>
      <c r="M195" s="370"/>
      <c r="N195" s="370"/>
      <c r="O195" s="370"/>
      <c r="P195" s="370"/>
      <c r="Q195" s="370"/>
      <c r="R195" s="370"/>
      <c r="S195" s="370"/>
      <c r="T195" s="370"/>
      <c r="U195" s="370"/>
      <c r="V195" s="370"/>
      <c r="W195" s="370"/>
      <c r="X195" s="370"/>
      <c r="Y195" s="370"/>
      <c r="Z195" s="370"/>
      <c r="AA195" s="370"/>
      <c r="AB195" s="370"/>
      <c r="AC195" s="370"/>
      <c r="AD195" s="370"/>
      <c r="AE195" s="370"/>
    </row>
    <row r="196" ht="15.75" customHeight="1">
      <c r="A196" s="370"/>
      <c r="B196" s="370"/>
      <c r="C196" s="370"/>
      <c r="D196" s="370"/>
      <c r="E196" s="370"/>
      <c r="F196" s="370"/>
      <c r="G196" s="370"/>
      <c r="H196" s="370"/>
      <c r="I196" s="370"/>
      <c r="J196" s="370"/>
      <c r="K196" s="370"/>
      <c r="L196" s="370"/>
      <c r="M196" s="370"/>
      <c r="N196" s="370"/>
      <c r="O196" s="370"/>
      <c r="P196" s="370"/>
      <c r="Q196" s="370"/>
      <c r="R196" s="370"/>
      <c r="S196" s="370"/>
      <c r="T196" s="370"/>
      <c r="U196" s="370"/>
      <c r="V196" s="370"/>
      <c r="W196" s="370"/>
      <c r="X196" s="370"/>
      <c r="Y196" s="370"/>
      <c r="Z196" s="370"/>
      <c r="AA196" s="370"/>
      <c r="AB196" s="370"/>
      <c r="AC196" s="370"/>
      <c r="AD196" s="370"/>
      <c r="AE196" s="370"/>
    </row>
    <row r="197" ht="15.75" customHeight="1">
      <c r="A197" s="370"/>
      <c r="B197" s="370"/>
      <c r="C197" s="370"/>
      <c r="D197" s="370"/>
      <c r="E197" s="370"/>
      <c r="F197" s="370"/>
      <c r="G197" s="370"/>
      <c r="H197" s="370"/>
      <c r="I197" s="370"/>
      <c r="J197" s="370"/>
      <c r="K197" s="370"/>
      <c r="L197" s="370"/>
      <c r="M197" s="370"/>
      <c r="N197" s="370"/>
      <c r="O197" s="370"/>
      <c r="P197" s="370"/>
      <c r="Q197" s="370"/>
      <c r="R197" s="370"/>
      <c r="S197" s="370"/>
      <c r="T197" s="370"/>
      <c r="U197" s="370"/>
      <c r="V197" s="370"/>
      <c r="W197" s="370"/>
      <c r="X197" s="370"/>
      <c r="Y197" s="370"/>
      <c r="Z197" s="370"/>
      <c r="AA197" s="370"/>
      <c r="AB197" s="370"/>
      <c r="AC197" s="370"/>
      <c r="AD197" s="370"/>
      <c r="AE197" s="370"/>
    </row>
    <row r="198" ht="15.75" customHeight="1">
      <c r="A198" s="370"/>
      <c r="B198" s="370"/>
      <c r="C198" s="370"/>
      <c r="D198" s="370"/>
      <c r="E198" s="370"/>
      <c r="F198" s="370"/>
      <c r="G198" s="370"/>
      <c r="H198" s="370"/>
      <c r="I198" s="370"/>
      <c r="J198" s="370"/>
      <c r="K198" s="370"/>
      <c r="L198" s="370"/>
      <c r="M198" s="370"/>
      <c r="N198" s="370"/>
      <c r="O198" s="370"/>
      <c r="P198" s="370"/>
      <c r="Q198" s="370"/>
      <c r="R198" s="370"/>
      <c r="S198" s="370"/>
      <c r="T198" s="370"/>
      <c r="U198" s="370"/>
      <c r="V198" s="370"/>
      <c r="W198" s="370"/>
      <c r="X198" s="370"/>
      <c r="Y198" s="370"/>
      <c r="Z198" s="370"/>
      <c r="AA198" s="370"/>
      <c r="AB198" s="370"/>
      <c r="AC198" s="370"/>
      <c r="AD198" s="370"/>
      <c r="AE198" s="370"/>
    </row>
    <row r="199" ht="15.75" customHeight="1">
      <c r="A199" s="370"/>
      <c r="B199" s="370"/>
      <c r="C199" s="370"/>
      <c r="D199" s="370"/>
      <c r="E199" s="370"/>
      <c r="F199" s="370"/>
      <c r="G199" s="370"/>
      <c r="H199" s="370"/>
      <c r="I199" s="370"/>
      <c r="J199" s="370"/>
      <c r="K199" s="370"/>
      <c r="L199" s="370"/>
      <c r="M199" s="370"/>
      <c r="N199" s="370"/>
      <c r="O199" s="370"/>
      <c r="P199" s="370"/>
      <c r="Q199" s="370"/>
      <c r="R199" s="370"/>
      <c r="S199" s="370"/>
      <c r="T199" s="370"/>
      <c r="U199" s="370"/>
      <c r="V199" s="370"/>
      <c r="W199" s="370"/>
      <c r="X199" s="370"/>
      <c r="Y199" s="370"/>
      <c r="Z199" s="370"/>
      <c r="AA199" s="370"/>
      <c r="AB199" s="370"/>
      <c r="AC199" s="370"/>
      <c r="AD199" s="370"/>
      <c r="AE199" s="370"/>
    </row>
    <row r="200" ht="15.75" customHeight="1">
      <c r="A200" s="370"/>
      <c r="B200" s="370"/>
      <c r="C200" s="370"/>
      <c r="D200" s="370"/>
      <c r="E200" s="370"/>
      <c r="F200" s="370"/>
      <c r="G200" s="370"/>
      <c r="H200" s="370"/>
      <c r="I200" s="370"/>
      <c r="J200" s="370"/>
      <c r="K200" s="370"/>
      <c r="L200" s="370"/>
      <c r="M200" s="370"/>
      <c r="N200" s="370"/>
      <c r="O200" s="370"/>
      <c r="P200" s="370"/>
      <c r="Q200" s="370"/>
      <c r="R200" s="370"/>
      <c r="S200" s="370"/>
      <c r="T200" s="370"/>
      <c r="U200" s="370"/>
      <c r="V200" s="370"/>
      <c r="W200" s="370"/>
      <c r="X200" s="370"/>
      <c r="Y200" s="370"/>
      <c r="Z200" s="370"/>
      <c r="AA200" s="370"/>
      <c r="AB200" s="370"/>
      <c r="AC200" s="370"/>
      <c r="AD200" s="370"/>
      <c r="AE200" s="370"/>
    </row>
    <row r="201" ht="15.75" customHeight="1">
      <c r="A201" s="370"/>
      <c r="B201" s="370"/>
      <c r="C201" s="370"/>
      <c r="D201" s="370"/>
      <c r="E201" s="370"/>
      <c r="F201" s="370"/>
      <c r="G201" s="370"/>
      <c r="H201" s="370"/>
      <c r="I201" s="370"/>
      <c r="J201" s="370"/>
      <c r="K201" s="370"/>
      <c r="L201" s="370"/>
      <c r="M201" s="370"/>
      <c r="N201" s="370"/>
      <c r="O201" s="370"/>
      <c r="P201" s="370"/>
      <c r="Q201" s="370"/>
      <c r="R201" s="370"/>
      <c r="S201" s="370"/>
      <c r="T201" s="370"/>
      <c r="U201" s="370"/>
      <c r="V201" s="370"/>
      <c r="W201" s="370"/>
      <c r="X201" s="370"/>
      <c r="Y201" s="370"/>
      <c r="Z201" s="370"/>
      <c r="AA201" s="370"/>
      <c r="AB201" s="370"/>
      <c r="AC201" s="370"/>
      <c r="AD201" s="370"/>
      <c r="AE201" s="370"/>
    </row>
    <row r="202" ht="15.75" customHeight="1">
      <c r="A202" s="370"/>
      <c r="B202" s="370"/>
      <c r="C202" s="370"/>
      <c r="D202" s="370"/>
      <c r="E202" s="370"/>
      <c r="F202" s="370"/>
      <c r="G202" s="370"/>
      <c r="H202" s="370"/>
      <c r="I202" s="370"/>
      <c r="J202" s="370"/>
      <c r="K202" s="370"/>
      <c r="L202" s="370"/>
      <c r="M202" s="370"/>
      <c r="N202" s="370"/>
      <c r="O202" s="370"/>
      <c r="P202" s="370"/>
      <c r="Q202" s="370"/>
      <c r="R202" s="370"/>
      <c r="S202" s="370"/>
      <c r="T202" s="370"/>
      <c r="U202" s="370"/>
      <c r="V202" s="370"/>
      <c r="W202" s="370"/>
      <c r="X202" s="370"/>
      <c r="Y202" s="370"/>
      <c r="Z202" s="370"/>
      <c r="AA202" s="370"/>
      <c r="AB202" s="370"/>
      <c r="AC202" s="370"/>
      <c r="AD202" s="370"/>
      <c r="AE202" s="370"/>
    </row>
    <row r="203" ht="15.75" customHeight="1">
      <c r="A203" s="370"/>
      <c r="B203" s="370"/>
      <c r="C203" s="370"/>
      <c r="D203" s="370"/>
      <c r="E203" s="370"/>
      <c r="F203" s="370"/>
      <c r="G203" s="370"/>
      <c r="H203" s="370"/>
      <c r="I203" s="370"/>
      <c r="J203" s="370"/>
      <c r="K203" s="370"/>
      <c r="L203" s="370"/>
      <c r="M203" s="370"/>
      <c r="N203" s="370"/>
      <c r="O203" s="370"/>
      <c r="P203" s="370"/>
      <c r="Q203" s="370"/>
      <c r="R203" s="370"/>
      <c r="S203" s="370"/>
      <c r="T203" s="370"/>
      <c r="U203" s="370"/>
      <c r="V203" s="370"/>
      <c r="W203" s="370"/>
      <c r="X203" s="370"/>
      <c r="Y203" s="370"/>
      <c r="Z203" s="370"/>
      <c r="AA203" s="370"/>
      <c r="AB203" s="370"/>
      <c r="AC203" s="370"/>
      <c r="AD203" s="370"/>
      <c r="AE203" s="370"/>
    </row>
    <row r="204" ht="15.75" customHeight="1">
      <c r="A204" s="370"/>
      <c r="B204" s="370"/>
      <c r="C204" s="370"/>
      <c r="D204" s="370"/>
      <c r="E204" s="370"/>
      <c r="F204" s="370"/>
      <c r="G204" s="370"/>
      <c r="H204" s="370"/>
      <c r="I204" s="370"/>
      <c r="J204" s="370"/>
      <c r="K204" s="370"/>
      <c r="L204" s="370"/>
      <c r="M204" s="370"/>
      <c r="N204" s="370"/>
      <c r="O204" s="370"/>
      <c r="P204" s="370"/>
      <c r="Q204" s="370"/>
      <c r="R204" s="370"/>
      <c r="S204" s="370"/>
      <c r="T204" s="370"/>
      <c r="U204" s="370"/>
      <c r="V204" s="370"/>
      <c r="W204" s="370"/>
      <c r="X204" s="370"/>
      <c r="Y204" s="370"/>
      <c r="Z204" s="370"/>
      <c r="AA204" s="370"/>
      <c r="AB204" s="370"/>
      <c r="AC204" s="370"/>
      <c r="AD204" s="370"/>
      <c r="AE204" s="370"/>
    </row>
    <row r="205" ht="15.75" customHeight="1">
      <c r="A205" s="370"/>
      <c r="B205" s="370"/>
      <c r="C205" s="370"/>
      <c r="D205" s="370"/>
      <c r="E205" s="370"/>
      <c r="F205" s="370"/>
      <c r="G205" s="370"/>
      <c r="H205" s="370"/>
      <c r="I205" s="370"/>
      <c r="J205" s="370"/>
      <c r="K205" s="370"/>
      <c r="L205" s="370"/>
      <c r="M205" s="370"/>
      <c r="N205" s="370"/>
      <c r="O205" s="370"/>
      <c r="P205" s="370"/>
      <c r="Q205" s="370"/>
      <c r="R205" s="370"/>
      <c r="S205" s="370"/>
      <c r="T205" s="370"/>
      <c r="U205" s="370"/>
      <c r="V205" s="370"/>
      <c r="W205" s="370"/>
      <c r="X205" s="370"/>
      <c r="Y205" s="370"/>
      <c r="Z205" s="370"/>
      <c r="AA205" s="370"/>
      <c r="AB205" s="370"/>
      <c r="AC205" s="370"/>
      <c r="AD205" s="370"/>
      <c r="AE205" s="370"/>
    </row>
    <row r="206" ht="15.75" customHeight="1">
      <c r="A206" s="370"/>
      <c r="B206" s="370"/>
      <c r="C206" s="370"/>
      <c r="D206" s="370"/>
      <c r="E206" s="370"/>
      <c r="F206" s="370"/>
      <c r="G206" s="370"/>
      <c r="H206" s="370"/>
      <c r="I206" s="370"/>
      <c r="J206" s="370"/>
      <c r="K206" s="370"/>
      <c r="L206" s="370"/>
      <c r="M206" s="370"/>
      <c r="N206" s="370"/>
      <c r="O206" s="370"/>
      <c r="P206" s="370"/>
      <c r="Q206" s="370"/>
      <c r="R206" s="370"/>
      <c r="S206" s="370"/>
      <c r="T206" s="370"/>
      <c r="U206" s="370"/>
      <c r="V206" s="370"/>
      <c r="W206" s="370"/>
      <c r="X206" s="370"/>
      <c r="Y206" s="370"/>
      <c r="Z206" s="370"/>
      <c r="AA206" s="370"/>
      <c r="AB206" s="370"/>
      <c r="AC206" s="370"/>
      <c r="AD206" s="370"/>
      <c r="AE206" s="370"/>
    </row>
    <row r="207" ht="15.75" customHeight="1">
      <c r="A207" s="370"/>
      <c r="B207" s="370"/>
      <c r="C207" s="370"/>
      <c r="D207" s="370"/>
      <c r="E207" s="370"/>
      <c r="F207" s="370"/>
      <c r="G207" s="370"/>
      <c r="H207" s="370"/>
      <c r="I207" s="370"/>
      <c r="J207" s="370"/>
      <c r="K207" s="370"/>
      <c r="L207" s="370"/>
      <c r="M207" s="370"/>
      <c r="N207" s="370"/>
      <c r="O207" s="370"/>
      <c r="P207" s="370"/>
      <c r="Q207" s="370"/>
      <c r="R207" s="370"/>
      <c r="S207" s="370"/>
      <c r="T207" s="370"/>
      <c r="U207" s="370"/>
      <c r="V207" s="370"/>
      <c r="W207" s="370"/>
      <c r="X207" s="370"/>
      <c r="Y207" s="370"/>
      <c r="Z207" s="370"/>
      <c r="AA207" s="370"/>
      <c r="AB207" s="370"/>
      <c r="AC207" s="370"/>
      <c r="AD207" s="370"/>
      <c r="AE207" s="370"/>
    </row>
    <row r="208" ht="15.75" customHeight="1">
      <c r="A208" s="370"/>
      <c r="B208" s="370"/>
      <c r="C208" s="370"/>
      <c r="D208" s="370"/>
      <c r="E208" s="370"/>
      <c r="F208" s="370"/>
      <c r="G208" s="370"/>
      <c r="H208" s="370"/>
      <c r="I208" s="370"/>
      <c r="J208" s="370"/>
      <c r="K208" s="370"/>
      <c r="L208" s="370"/>
      <c r="M208" s="370"/>
      <c r="N208" s="370"/>
      <c r="O208" s="370"/>
      <c r="P208" s="370"/>
      <c r="Q208" s="370"/>
      <c r="R208" s="370"/>
      <c r="S208" s="370"/>
      <c r="T208" s="370"/>
      <c r="U208" s="370"/>
      <c r="V208" s="370"/>
      <c r="W208" s="370"/>
      <c r="X208" s="370"/>
      <c r="Y208" s="370"/>
      <c r="Z208" s="370"/>
      <c r="AA208" s="370"/>
      <c r="AB208" s="370"/>
      <c r="AC208" s="370"/>
      <c r="AD208" s="370"/>
      <c r="AE208" s="370"/>
    </row>
    <row r="209" ht="15.75" customHeight="1">
      <c r="A209" s="370"/>
      <c r="B209" s="370"/>
      <c r="C209" s="370"/>
      <c r="D209" s="370"/>
      <c r="E209" s="370"/>
      <c r="F209" s="370"/>
      <c r="G209" s="370"/>
      <c r="H209" s="370"/>
      <c r="I209" s="370"/>
      <c r="J209" s="370"/>
      <c r="K209" s="370"/>
      <c r="L209" s="370"/>
      <c r="M209" s="370"/>
      <c r="N209" s="370"/>
      <c r="O209" s="370"/>
      <c r="P209" s="370"/>
      <c r="Q209" s="370"/>
      <c r="R209" s="370"/>
      <c r="S209" s="370"/>
      <c r="T209" s="370"/>
      <c r="U209" s="370"/>
      <c r="V209" s="370"/>
      <c r="W209" s="370"/>
      <c r="X209" s="370"/>
      <c r="Y209" s="370"/>
      <c r="Z209" s="370"/>
      <c r="AA209" s="370"/>
      <c r="AB209" s="370"/>
      <c r="AC209" s="370"/>
      <c r="AD209" s="370"/>
      <c r="AE209" s="370"/>
    </row>
    <row r="210" ht="15.75" customHeight="1">
      <c r="A210" s="370"/>
      <c r="B210" s="370"/>
      <c r="C210" s="370"/>
      <c r="D210" s="370"/>
      <c r="E210" s="370"/>
      <c r="F210" s="370"/>
      <c r="G210" s="370"/>
      <c r="H210" s="370"/>
      <c r="I210" s="370"/>
      <c r="J210" s="370"/>
      <c r="K210" s="370"/>
      <c r="L210" s="370"/>
      <c r="M210" s="370"/>
      <c r="N210" s="370"/>
      <c r="O210" s="370"/>
      <c r="P210" s="370"/>
      <c r="Q210" s="370"/>
      <c r="R210" s="370"/>
      <c r="S210" s="370"/>
      <c r="T210" s="370"/>
      <c r="U210" s="370"/>
      <c r="V210" s="370"/>
      <c r="W210" s="370"/>
      <c r="X210" s="370"/>
      <c r="Y210" s="370"/>
      <c r="Z210" s="370"/>
      <c r="AA210" s="370"/>
      <c r="AB210" s="370"/>
      <c r="AC210" s="370"/>
      <c r="AD210" s="370"/>
      <c r="AE210" s="370"/>
    </row>
    <row r="211" ht="15.75" customHeight="1">
      <c r="A211" s="370"/>
      <c r="B211" s="370"/>
      <c r="C211" s="370"/>
      <c r="D211" s="370"/>
      <c r="E211" s="370"/>
      <c r="F211" s="370"/>
      <c r="G211" s="370"/>
      <c r="H211" s="370"/>
      <c r="I211" s="370"/>
      <c r="J211" s="370"/>
      <c r="K211" s="370"/>
      <c r="L211" s="370"/>
      <c r="M211" s="370"/>
      <c r="N211" s="370"/>
      <c r="O211" s="370"/>
      <c r="P211" s="370"/>
      <c r="Q211" s="370"/>
      <c r="R211" s="370"/>
      <c r="S211" s="370"/>
      <c r="T211" s="370"/>
      <c r="U211" s="370"/>
      <c r="V211" s="370"/>
      <c r="W211" s="370"/>
      <c r="X211" s="370"/>
      <c r="Y211" s="370"/>
      <c r="Z211" s="370"/>
      <c r="AA211" s="370"/>
      <c r="AB211" s="370"/>
      <c r="AC211" s="370"/>
      <c r="AD211" s="370"/>
      <c r="AE211" s="370"/>
    </row>
    <row r="212" ht="15.75" customHeight="1">
      <c r="A212" s="370"/>
      <c r="B212" s="370"/>
      <c r="C212" s="370"/>
      <c r="D212" s="370"/>
      <c r="E212" s="370"/>
      <c r="F212" s="370"/>
      <c r="G212" s="370"/>
      <c r="H212" s="370"/>
      <c r="I212" s="370"/>
      <c r="J212" s="370"/>
      <c r="K212" s="370"/>
      <c r="L212" s="370"/>
      <c r="M212" s="370"/>
      <c r="N212" s="370"/>
      <c r="O212" s="370"/>
      <c r="P212" s="370"/>
      <c r="Q212" s="370"/>
      <c r="R212" s="370"/>
      <c r="S212" s="370"/>
      <c r="T212" s="370"/>
      <c r="U212" s="370"/>
      <c r="V212" s="370"/>
      <c r="W212" s="370"/>
      <c r="X212" s="370"/>
      <c r="Y212" s="370"/>
      <c r="Z212" s="370"/>
      <c r="AA212" s="370"/>
      <c r="AB212" s="370"/>
      <c r="AC212" s="370"/>
      <c r="AD212" s="370"/>
      <c r="AE212" s="370"/>
    </row>
    <row r="213" ht="15.75" customHeight="1">
      <c r="A213" s="370"/>
      <c r="B213" s="370"/>
      <c r="C213" s="370"/>
      <c r="D213" s="370"/>
      <c r="E213" s="370"/>
      <c r="F213" s="370"/>
      <c r="G213" s="370"/>
      <c r="H213" s="370"/>
      <c r="I213" s="370"/>
      <c r="J213" s="370"/>
      <c r="K213" s="370"/>
      <c r="L213" s="370"/>
      <c r="M213" s="370"/>
      <c r="N213" s="370"/>
      <c r="O213" s="370"/>
      <c r="P213" s="370"/>
      <c r="Q213" s="370"/>
      <c r="R213" s="370"/>
      <c r="S213" s="370"/>
      <c r="T213" s="370"/>
      <c r="U213" s="370"/>
      <c r="V213" s="370"/>
      <c r="W213" s="370"/>
      <c r="X213" s="370"/>
      <c r="Y213" s="370"/>
      <c r="Z213" s="370"/>
      <c r="AA213" s="370"/>
      <c r="AB213" s="370"/>
      <c r="AC213" s="370"/>
      <c r="AD213" s="370"/>
      <c r="AE213" s="370"/>
    </row>
    <row r="214" ht="15.75" customHeight="1">
      <c r="A214" s="370"/>
      <c r="B214" s="370"/>
      <c r="C214" s="370"/>
      <c r="D214" s="370"/>
      <c r="E214" s="370"/>
      <c r="F214" s="370"/>
      <c r="G214" s="370"/>
      <c r="H214" s="370"/>
      <c r="I214" s="370"/>
      <c r="J214" s="370"/>
      <c r="K214" s="370"/>
      <c r="L214" s="370"/>
      <c r="M214" s="370"/>
      <c r="N214" s="370"/>
      <c r="O214" s="370"/>
      <c r="P214" s="370"/>
      <c r="Q214" s="370"/>
      <c r="R214" s="370"/>
      <c r="S214" s="370"/>
      <c r="T214" s="370"/>
      <c r="U214" s="370"/>
      <c r="V214" s="370"/>
      <c r="W214" s="370"/>
      <c r="X214" s="370"/>
      <c r="Y214" s="370"/>
      <c r="Z214" s="370"/>
      <c r="AA214" s="370"/>
      <c r="AB214" s="370"/>
      <c r="AC214" s="370"/>
      <c r="AD214" s="370"/>
      <c r="AE214" s="370"/>
    </row>
    <row r="215" ht="15.75" customHeight="1">
      <c r="A215" s="370"/>
      <c r="B215" s="370"/>
      <c r="C215" s="370"/>
      <c r="D215" s="370"/>
      <c r="E215" s="370"/>
      <c r="F215" s="370"/>
      <c r="G215" s="370"/>
      <c r="H215" s="370"/>
      <c r="I215" s="370"/>
      <c r="J215" s="370"/>
      <c r="K215" s="370"/>
      <c r="L215" s="370"/>
      <c r="M215" s="370"/>
      <c r="N215" s="370"/>
      <c r="O215" s="370"/>
      <c r="P215" s="370"/>
      <c r="Q215" s="370"/>
      <c r="R215" s="370"/>
      <c r="S215" s="370"/>
      <c r="T215" s="370"/>
      <c r="U215" s="370"/>
      <c r="V215" s="370"/>
      <c r="W215" s="370"/>
      <c r="X215" s="370"/>
      <c r="Y215" s="370"/>
      <c r="Z215" s="370"/>
      <c r="AA215" s="370"/>
      <c r="AB215" s="370"/>
      <c r="AC215" s="370"/>
      <c r="AD215" s="370"/>
      <c r="AE215" s="370"/>
    </row>
    <row r="216" ht="15.75" customHeight="1">
      <c r="A216" s="370"/>
      <c r="B216" s="370"/>
      <c r="C216" s="370"/>
      <c r="D216" s="370"/>
      <c r="E216" s="370"/>
      <c r="F216" s="370"/>
      <c r="G216" s="370"/>
      <c r="H216" s="370"/>
      <c r="I216" s="370"/>
      <c r="J216" s="370"/>
      <c r="K216" s="370"/>
      <c r="L216" s="370"/>
      <c r="M216" s="370"/>
      <c r="N216" s="370"/>
      <c r="O216" s="370"/>
      <c r="P216" s="370"/>
      <c r="Q216" s="370"/>
      <c r="R216" s="370"/>
      <c r="S216" s="370"/>
      <c r="T216" s="370"/>
      <c r="U216" s="370"/>
      <c r="V216" s="370"/>
      <c r="W216" s="370"/>
      <c r="X216" s="370"/>
      <c r="Y216" s="370"/>
      <c r="Z216" s="370"/>
      <c r="AA216" s="370"/>
      <c r="AB216" s="370"/>
      <c r="AC216" s="370"/>
      <c r="AD216" s="370"/>
      <c r="AE216" s="370"/>
    </row>
    <row r="217" ht="15.75" customHeight="1">
      <c r="A217" s="370"/>
      <c r="B217" s="370"/>
      <c r="C217" s="370"/>
      <c r="D217" s="370"/>
      <c r="E217" s="370"/>
      <c r="F217" s="370"/>
      <c r="G217" s="370"/>
      <c r="H217" s="370"/>
      <c r="I217" s="370"/>
      <c r="J217" s="370"/>
      <c r="K217" s="370"/>
      <c r="L217" s="370"/>
      <c r="M217" s="370"/>
      <c r="N217" s="370"/>
      <c r="O217" s="370"/>
      <c r="P217" s="370"/>
      <c r="Q217" s="370"/>
      <c r="R217" s="370"/>
      <c r="S217" s="370"/>
      <c r="T217" s="370"/>
      <c r="U217" s="370"/>
      <c r="V217" s="370"/>
      <c r="W217" s="370"/>
      <c r="X217" s="370"/>
      <c r="Y217" s="370"/>
      <c r="Z217" s="370"/>
      <c r="AA217" s="370"/>
      <c r="AB217" s="370"/>
      <c r="AC217" s="370"/>
      <c r="AD217" s="370"/>
      <c r="AE217" s="370"/>
    </row>
    <row r="218" ht="15.75" customHeight="1">
      <c r="A218" s="370"/>
      <c r="B218" s="370"/>
      <c r="C218" s="370"/>
      <c r="D218" s="370"/>
      <c r="E218" s="370"/>
      <c r="F218" s="370"/>
      <c r="G218" s="370"/>
      <c r="H218" s="370"/>
      <c r="I218" s="370"/>
      <c r="J218" s="370"/>
      <c r="K218" s="370"/>
      <c r="L218" s="370"/>
      <c r="M218" s="370"/>
      <c r="N218" s="370"/>
      <c r="O218" s="370"/>
      <c r="P218" s="370"/>
      <c r="Q218" s="370"/>
      <c r="R218" s="370"/>
      <c r="S218" s="370"/>
      <c r="T218" s="370"/>
      <c r="U218" s="370"/>
      <c r="V218" s="370"/>
      <c r="W218" s="370"/>
      <c r="X218" s="370"/>
      <c r="Y218" s="370"/>
      <c r="Z218" s="370"/>
      <c r="AA218" s="370"/>
      <c r="AB218" s="370"/>
      <c r="AC218" s="370"/>
      <c r="AD218" s="370"/>
      <c r="AE218" s="370"/>
    </row>
    <row r="219" ht="15.75" customHeight="1">
      <c r="A219" s="370"/>
      <c r="B219" s="370"/>
      <c r="C219" s="370"/>
      <c r="D219" s="370"/>
      <c r="E219" s="370"/>
      <c r="F219" s="370"/>
      <c r="G219" s="370"/>
      <c r="H219" s="370"/>
      <c r="I219" s="370"/>
      <c r="J219" s="370"/>
      <c r="K219" s="370"/>
      <c r="L219" s="370"/>
      <c r="M219" s="370"/>
      <c r="N219" s="370"/>
      <c r="O219" s="370"/>
      <c r="P219" s="370"/>
      <c r="Q219" s="370"/>
      <c r="R219" s="370"/>
      <c r="S219" s="370"/>
      <c r="T219" s="370"/>
      <c r="U219" s="370"/>
      <c r="V219" s="370"/>
      <c r="W219" s="370"/>
      <c r="X219" s="370"/>
      <c r="Y219" s="370"/>
      <c r="Z219" s="370"/>
      <c r="AA219" s="370"/>
      <c r="AB219" s="370"/>
      <c r="AC219" s="370"/>
      <c r="AD219" s="370"/>
      <c r="AE219" s="370"/>
    </row>
    <row r="220" ht="15.75" customHeight="1">
      <c r="A220" s="370"/>
      <c r="B220" s="370"/>
      <c r="C220" s="370"/>
      <c r="D220" s="370"/>
      <c r="E220" s="370"/>
      <c r="F220" s="370"/>
      <c r="G220" s="370"/>
      <c r="H220" s="370"/>
      <c r="I220" s="370"/>
      <c r="J220" s="370"/>
      <c r="K220" s="370"/>
      <c r="L220" s="370"/>
      <c r="M220" s="370"/>
      <c r="N220" s="370"/>
      <c r="O220" s="370"/>
      <c r="P220" s="370"/>
      <c r="Q220" s="370"/>
      <c r="R220" s="370"/>
      <c r="S220" s="370"/>
      <c r="T220" s="370"/>
      <c r="U220" s="370"/>
      <c r="V220" s="370"/>
      <c r="W220" s="370"/>
      <c r="X220" s="370"/>
      <c r="Y220" s="370"/>
      <c r="Z220" s="370"/>
      <c r="AA220" s="370"/>
      <c r="AB220" s="370"/>
      <c r="AC220" s="370"/>
      <c r="AD220" s="370"/>
      <c r="AE220" s="370"/>
    </row>
    <row r="221" ht="15.75" customHeight="1">
      <c r="A221" s="370"/>
      <c r="B221" s="370"/>
      <c r="C221" s="370"/>
      <c r="D221" s="370"/>
      <c r="E221" s="370"/>
      <c r="F221" s="370"/>
      <c r="G221" s="370"/>
      <c r="H221" s="370"/>
      <c r="I221" s="370"/>
      <c r="J221" s="370"/>
      <c r="K221" s="370"/>
      <c r="L221" s="370"/>
      <c r="M221" s="370"/>
      <c r="N221" s="370"/>
      <c r="O221" s="370"/>
      <c r="P221" s="370"/>
      <c r="Q221" s="370"/>
      <c r="R221" s="370"/>
      <c r="S221" s="370"/>
      <c r="T221" s="370"/>
      <c r="U221" s="370"/>
      <c r="V221" s="370"/>
      <c r="W221" s="370"/>
      <c r="X221" s="370"/>
      <c r="Y221" s="370"/>
      <c r="Z221" s="370"/>
      <c r="AA221" s="370"/>
      <c r="AB221" s="370"/>
      <c r="AC221" s="370"/>
      <c r="AD221" s="370"/>
      <c r="AE221" s="370"/>
    </row>
    <row r="222" ht="15.75" customHeight="1">
      <c r="A222" s="370"/>
      <c r="B222" s="370"/>
      <c r="C222" s="370"/>
      <c r="D222" s="370"/>
      <c r="E222" s="370"/>
      <c r="F222" s="370"/>
      <c r="G222" s="370"/>
      <c r="H222" s="370"/>
      <c r="I222" s="370"/>
      <c r="J222" s="370"/>
      <c r="K222" s="370"/>
      <c r="L222" s="370"/>
      <c r="M222" s="370"/>
      <c r="N222" s="370"/>
      <c r="O222" s="370"/>
      <c r="P222" s="370"/>
      <c r="Q222" s="370"/>
      <c r="R222" s="370"/>
      <c r="S222" s="370"/>
      <c r="T222" s="370"/>
      <c r="U222" s="370"/>
      <c r="V222" s="370"/>
      <c r="W222" s="370"/>
      <c r="X222" s="370"/>
      <c r="Y222" s="370"/>
      <c r="Z222" s="370"/>
      <c r="AA222" s="370"/>
      <c r="AB222" s="370"/>
      <c r="AC222" s="370"/>
      <c r="AD222" s="370"/>
      <c r="AE222" s="370"/>
    </row>
    <row r="223" ht="15.75" customHeight="1">
      <c r="A223" s="370"/>
      <c r="B223" s="370"/>
      <c r="C223" s="370"/>
      <c r="D223" s="370"/>
      <c r="E223" s="370"/>
      <c r="F223" s="370"/>
      <c r="G223" s="370"/>
      <c r="H223" s="370"/>
      <c r="I223" s="370"/>
      <c r="J223" s="370"/>
      <c r="K223" s="370"/>
      <c r="L223" s="370"/>
      <c r="M223" s="370"/>
      <c r="N223" s="370"/>
      <c r="O223" s="370"/>
      <c r="P223" s="370"/>
      <c r="Q223" s="370"/>
      <c r="R223" s="370"/>
      <c r="S223" s="370"/>
      <c r="T223" s="370"/>
      <c r="U223" s="370"/>
      <c r="V223" s="370"/>
      <c r="W223" s="370"/>
      <c r="X223" s="370"/>
      <c r="Y223" s="370"/>
      <c r="Z223" s="370"/>
      <c r="AA223" s="370"/>
      <c r="AB223" s="370"/>
      <c r="AC223" s="370"/>
      <c r="AD223" s="370"/>
      <c r="AE223" s="370"/>
    </row>
    <row r="224" ht="15.75" customHeight="1">
      <c r="A224" s="370"/>
      <c r="B224" s="370"/>
      <c r="C224" s="370"/>
      <c r="D224" s="370"/>
      <c r="E224" s="370"/>
      <c r="F224" s="370"/>
      <c r="G224" s="370"/>
      <c r="H224" s="370"/>
      <c r="I224" s="370"/>
      <c r="J224" s="370"/>
      <c r="K224" s="370"/>
      <c r="L224" s="370"/>
      <c r="M224" s="370"/>
      <c r="N224" s="370"/>
      <c r="O224" s="370"/>
      <c r="P224" s="370"/>
      <c r="Q224" s="370"/>
      <c r="R224" s="370"/>
      <c r="S224" s="370"/>
      <c r="T224" s="370"/>
      <c r="U224" s="370"/>
      <c r="V224" s="370"/>
      <c r="W224" s="370"/>
      <c r="X224" s="370"/>
      <c r="Y224" s="370"/>
      <c r="Z224" s="370"/>
      <c r="AA224" s="370"/>
      <c r="AB224" s="370"/>
      <c r="AC224" s="370"/>
      <c r="AD224" s="370"/>
      <c r="AE224" s="370"/>
    </row>
    <row r="225" ht="15.75" customHeight="1">
      <c r="A225" s="370"/>
      <c r="B225" s="370"/>
      <c r="C225" s="370"/>
      <c r="D225" s="370"/>
      <c r="E225" s="370"/>
      <c r="F225" s="370"/>
      <c r="G225" s="370"/>
      <c r="H225" s="370"/>
      <c r="I225" s="370"/>
      <c r="J225" s="370"/>
      <c r="K225" s="370"/>
      <c r="L225" s="370"/>
      <c r="M225" s="370"/>
      <c r="N225" s="370"/>
      <c r="O225" s="370"/>
      <c r="P225" s="370"/>
      <c r="Q225" s="370"/>
      <c r="R225" s="370"/>
      <c r="S225" s="370"/>
      <c r="T225" s="370"/>
      <c r="U225" s="370"/>
      <c r="V225" s="370"/>
      <c r="W225" s="370"/>
      <c r="X225" s="370"/>
      <c r="Y225" s="370"/>
      <c r="Z225" s="370"/>
      <c r="AA225" s="370"/>
      <c r="AB225" s="370"/>
      <c r="AC225" s="370"/>
      <c r="AD225" s="370"/>
      <c r="AE225" s="370"/>
    </row>
    <row r="226" ht="15.75" customHeight="1">
      <c r="A226" s="370"/>
      <c r="B226" s="370"/>
      <c r="C226" s="370"/>
      <c r="D226" s="370"/>
      <c r="E226" s="370"/>
      <c r="F226" s="370"/>
      <c r="G226" s="370"/>
      <c r="H226" s="370"/>
      <c r="I226" s="370"/>
      <c r="J226" s="370"/>
      <c r="K226" s="370"/>
      <c r="L226" s="370"/>
      <c r="M226" s="370"/>
      <c r="N226" s="370"/>
      <c r="O226" s="370"/>
      <c r="P226" s="370"/>
      <c r="Q226" s="370"/>
      <c r="R226" s="370"/>
      <c r="S226" s="370"/>
      <c r="T226" s="370"/>
      <c r="U226" s="370"/>
      <c r="V226" s="370"/>
      <c r="W226" s="370"/>
      <c r="X226" s="370"/>
      <c r="Y226" s="370"/>
      <c r="Z226" s="370"/>
      <c r="AA226" s="370"/>
      <c r="AB226" s="370"/>
      <c r="AC226" s="370"/>
      <c r="AD226" s="370"/>
      <c r="AE226" s="370"/>
    </row>
    <row r="227" ht="15.75" customHeight="1">
      <c r="A227" s="370"/>
      <c r="B227" s="370"/>
      <c r="C227" s="370"/>
      <c r="D227" s="370"/>
      <c r="E227" s="370"/>
      <c r="F227" s="370"/>
      <c r="G227" s="370"/>
      <c r="H227" s="370"/>
      <c r="I227" s="370"/>
      <c r="J227" s="370"/>
      <c r="K227" s="370"/>
      <c r="L227" s="370"/>
      <c r="M227" s="370"/>
      <c r="N227" s="370"/>
      <c r="O227" s="370"/>
      <c r="P227" s="370"/>
      <c r="Q227" s="370"/>
      <c r="R227" s="370"/>
      <c r="S227" s="370"/>
      <c r="T227" s="370"/>
      <c r="U227" s="370"/>
      <c r="V227" s="370"/>
      <c r="W227" s="370"/>
      <c r="X227" s="370"/>
      <c r="Y227" s="370"/>
      <c r="Z227" s="370"/>
      <c r="AA227" s="370"/>
      <c r="AB227" s="370"/>
      <c r="AC227" s="370"/>
      <c r="AD227" s="370"/>
      <c r="AE227" s="370"/>
    </row>
    <row r="228" ht="15.75" customHeight="1">
      <c r="A228" s="370"/>
      <c r="B228" s="370"/>
      <c r="C228" s="370"/>
      <c r="D228" s="370"/>
      <c r="E228" s="370"/>
      <c r="F228" s="370"/>
      <c r="G228" s="370"/>
      <c r="H228" s="370"/>
      <c r="I228" s="370"/>
      <c r="J228" s="370"/>
      <c r="K228" s="370"/>
      <c r="L228" s="370"/>
      <c r="M228" s="370"/>
      <c r="N228" s="370"/>
      <c r="O228" s="370"/>
      <c r="P228" s="370"/>
      <c r="Q228" s="370"/>
      <c r="R228" s="370"/>
      <c r="S228" s="370"/>
      <c r="T228" s="370"/>
      <c r="U228" s="370"/>
      <c r="V228" s="370"/>
      <c r="W228" s="370"/>
      <c r="X228" s="370"/>
      <c r="Y228" s="370"/>
      <c r="Z228" s="370"/>
      <c r="AA228" s="370"/>
      <c r="AB228" s="370"/>
      <c r="AC228" s="370"/>
      <c r="AD228" s="370"/>
      <c r="AE228" s="370"/>
    </row>
    <row r="229" ht="15.75" customHeight="1">
      <c r="A229" s="370"/>
      <c r="B229" s="370"/>
      <c r="C229" s="370"/>
      <c r="D229" s="370"/>
      <c r="E229" s="370"/>
      <c r="F229" s="370"/>
      <c r="G229" s="370"/>
      <c r="H229" s="370"/>
      <c r="I229" s="370"/>
      <c r="J229" s="370"/>
      <c r="K229" s="370"/>
      <c r="L229" s="370"/>
      <c r="M229" s="370"/>
      <c r="N229" s="370"/>
      <c r="O229" s="370"/>
      <c r="P229" s="370"/>
      <c r="Q229" s="370"/>
      <c r="R229" s="370"/>
      <c r="S229" s="370"/>
      <c r="T229" s="370"/>
      <c r="U229" s="370"/>
      <c r="V229" s="370"/>
      <c r="W229" s="370"/>
      <c r="X229" s="370"/>
      <c r="Y229" s="370"/>
      <c r="Z229" s="370"/>
      <c r="AA229" s="370"/>
      <c r="AB229" s="370"/>
      <c r="AC229" s="370"/>
      <c r="AD229" s="370"/>
      <c r="AE229" s="370"/>
    </row>
    <row r="230" ht="15.75" customHeight="1">
      <c r="A230" s="370"/>
      <c r="B230" s="370"/>
      <c r="C230" s="370"/>
      <c r="D230" s="370"/>
      <c r="E230" s="370"/>
      <c r="F230" s="370"/>
      <c r="G230" s="370"/>
      <c r="H230" s="370"/>
      <c r="I230" s="370"/>
      <c r="J230" s="370"/>
      <c r="K230" s="370"/>
      <c r="L230" s="370"/>
      <c r="M230" s="370"/>
      <c r="N230" s="370"/>
      <c r="O230" s="370"/>
      <c r="P230" s="370"/>
      <c r="Q230" s="370"/>
      <c r="R230" s="370"/>
      <c r="S230" s="370"/>
      <c r="T230" s="370"/>
      <c r="U230" s="370"/>
      <c r="V230" s="370"/>
      <c r="W230" s="370"/>
      <c r="X230" s="370"/>
      <c r="Y230" s="370"/>
      <c r="Z230" s="370"/>
      <c r="AA230" s="370"/>
      <c r="AB230" s="370"/>
      <c r="AC230" s="370"/>
      <c r="AD230" s="370"/>
      <c r="AE230" s="370"/>
    </row>
    <row r="231" ht="15.75" customHeight="1">
      <c r="A231" s="370"/>
      <c r="B231" s="370"/>
      <c r="C231" s="370"/>
      <c r="D231" s="370"/>
      <c r="E231" s="370"/>
      <c r="F231" s="370"/>
      <c r="G231" s="370"/>
      <c r="H231" s="370"/>
      <c r="I231" s="370"/>
      <c r="J231" s="370"/>
      <c r="K231" s="370"/>
      <c r="L231" s="370"/>
      <c r="M231" s="370"/>
      <c r="N231" s="370"/>
      <c r="O231" s="370"/>
      <c r="P231" s="370"/>
      <c r="Q231" s="370"/>
      <c r="R231" s="370"/>
      <c r="S231" s="370"/>
      <c r="T231" s="370"/>
      <c r="U231" s="370"/>
      <c r="V231" s="370"/>
      <c r="W231" s="370"/>
      <c r="X231" s="370"/>
      <c r="Y231" s="370"/>
      <c r="Z231" s="370"/>
      <c r="AA231" s="370"/>
      <c r="AB231" s="370"/>
      <c r="AC231" s="370"/>
      <c r="AD231" s="370"/>
      <c r="AE231" s="370"/>
    </row>
    <row r="232" ht="15.75" customHeight="1">
      <c r="A232" s="370"/>
      <c r="B232" s="370"/>
      <c r="C232" s="370"/>
      <c r="D232" s="370"/>
      <c r="E232" s="370"/>
      <c r="F232" s="370"/>
      <c r="G232" s="370"/>
      <c r="H232" s="370"/>
      <c r="I232" s="370"/>
      <c r="J232" s="370"/>
      <c r="K232" s="370"/>
      <c r="L232" s="370"/>
      <c r="M232" s="370"/>
      <c r="N232" s="370"/>
      <c r="O232" s="370"/>
      <c r="P232" s="370"/>
      <c r="Q232" s="370"/>
      <c r="R232" s="370"/>
      <c r="S232" s="370"/>
      <c r="T232" s="370"/>
      <c r="U232" s="370"/>
      <c r="V232" s="370"/>
      <c r="W232" s="370"/>
      <c r="X232" s="370"/>
      <c r="Y232" s="370"/>
      <c r="Z232" s="370"/>
      <c r="AA232" s="370"/>
      <c r="AB232" s="370"/>
      <c r="AC232" s="370"/>
      <c r="AD232" s="370"/>
      <c r="AE232" s="370"/>
    </row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1">
    <mergeCell ref="S12:S13"/>
    <mergeCell ref="S15:S16"/>
    <mergeCell ref="S24:S25"/>
    <mergeCell ref="S27:S28"/>
    <mergeCell ref="S30:S31"/>
    <mergeCell ref="U15:U16"/>
    <mergeCell ref="U24:U25"/>
    <mergeCell ref="U27:U28"/>
    <mergeCell ref="U30:U31"/>
    <mergeCell ref="S3:S4"/>
    <mergeCell ref="U3:U4"/>
    <mergeCell ref="S6:S7"/>
    <mergeCell ref="U6:U7"/>
    <mergeCell ref="S9:S10"/>
    <mergeCell ref="U9:U10"/>
    <mergeCell ref="U12:U13"/>
    <mergeCell ref="O3:O4"/>
    <mergeCell ref="Q3:Q4"/>
    <mergeCell ref="O6:O7"/>
    <mergeCell ref="Q6:Q7"/>
    <mergeCell ref="O9:O10"/>
    <mergeCell ref="Q9:Q10"/>
    <mergeCell ref="Q12:Q13"/>
    <mergeCell ref="Q27:Q28"/>
    <mergeCell ref="Q30:Q31"/>
    <mergeCell ref="O12:O13"/>
    <mergeCell ref="O15:O16"/>
    <mergeCell ref="O18:O19"/>
    <mergeCell ref="O24:O25"/>
    <mergeCell ref="Q24:Q25"/>
    <mergeCell ref="O27:O28"/>
    <mergeCell ref="O30:O31"/>
    <mergeCell ref="C15:C16"/>
    <mergeCell ref="E18:E19"/>
    <mergeCell ref="G18:G19"/>
    <mergeCell ref="I18:I19"/>
    <mergeCell ref="K18:K19"/>
    <mergeCell ref="M18:M19"/>
    <mergeCell ref="A19:A20"/>
    <mergeCell ref="C18:C19"/>
    <mergeCell ref="E21:E22"/>
    <mergeCell ref="G21:G22"/>
    <mergeCell ref="I21:I22"/>
    <mergeCell ref="K21:K22"/>
    <mergeCell ref="M21:M22"/>
    <mergeCell ref="A22:A23"/>
    <mergeCell ref="C21:C22"/>
    <mergeCell ref="E24:E25"/>
    <mergeCell ref="G24:G25"/>
    <mergeCell ref="I24:I25"/>
    <mergeCell ref="K24:K25"/>
    <mergeCell ref="M24:M25"/>
    <mergeCell ref="A25:A26"/>
    <mergeCell ref="C27:C28"/>
    <mergeCell ref="C30:C31"/>
    <mergeCell ref="E30:E31"/>
    <mergeCell ref="G30:G31"/>
    <mergeCell ref="I30:I31"/>
    <mergeCell ref="K30:K31"/>
    <mergeCell ref="M30:M31"/>
    <mergeCell ref="A31:A32"/>
    <mergeCell ref="C24:C25"/>
    <mergeCell ref="E27:E28"/>
    <mergeCell ref="G27:G28"/>
    <mergeCell ref="I27:I28"/>
    <mergeCell ref="K27:K28"/>
    <mergeCell ref="M27:M28"/>
    <mergeCell ref="A28:A29"/>
    <mergeCell ref="B1:U1"/>
    <mergeCell ref="E3:E4"/>
    <mergeCell ref="G3:G4"/>
    <mergeCell ref="I3:I4"/>
    <mergeCell ref="K3:K4"/>
    <mergeCell ref="M3:M4"/>
    <mergeCell ref="A4:A5"/>
    <mergeCell ref="C3:C4"/>
    <mergeCell ref="E6:E7"/>
    <mergeCell ref="G6:G7"/>
    <mergeCell ref="I6:I7"/>
    <mergeCell ref="K6:K7"/>
    <mergeCell ref="M6:M7"/>
    <mergeCell ref="A7:A8"/>
    <mergeCell ref="C6:C7"/>
    <mergeCell ref="E9:E10"/>
    <mergeCell ref="G9:G10"/>
    <mergeCell ref="I9:I10"/>
    <mergeCell ref="K9:K10"/>
    <mergeCell ref="M9:M10"/>
    <mergeCell ref="A10:A11"/>
    <mergeCell ref="C9:C10"/>
    <mergeCell ref="E12:E13"/>
    <mergeCell ref="G12:G13"/>
    <mergeCell ref="I12:I13"/>
    <mergeCell ref="K12:K13"/>
    <mergeCell ref="M12:M13"/>
    <mergeCell ref="A13:A14"/>
    <mergeCell ref="C12:C13"/>
    <mergeCell ref="E15:E16"/>
    <mergeCell ref="G15:G16"/>
    <mergeCell ref="I15:I16"/>
    <mergeCell ref="K15:K16"/>
    <mergeCell ref="M15:M16"/>
    <mergeCell ref="A16:A17"/>
    <mergeCell ref="Q15:Q16"/>
    <mergeCell ref="Q18:Q19"/>
    <mergeCell ref="S18:S19"/>
    <mergeCell ref="U18:U19"/>
    <mergeCell ref="O21:O22"/>
    <mergeCell ref="Q21:Q22"/>
    <mergeCell ref="S21:S22"/>
    <mergeCell ref="U21:U22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6.88"/>
    <col customWidth="1" min="2" max="2" width="64.0"/>
    <col customWidth="1" min="3" max="3" width="35.38"/>
    <col customWidth="1" min="4" max="6" width="9.63"/>
    <col customWidth="1" min="7" max="26" width="11.0"/>
  </cols>
  <sheetData>
    <row r="1" ht="15.75" customHeight="1">
      <c r="A1" s="371" t="s">
        <v>327</v>
      </c>
      <c r="B1" s="372" t="s">
        <v>328</v>
      </c>
    </row>
    <row r="2" ht="15.75" customHeight="1">
      <c r="A2" s="373" t="s">
        <v>25</v>
      </c>
      <c r="B2" s="374" t="s">
        <v>26</v>
      </c>
      <c r="C2" s="375"/>
    </row>
    <row r="3" ht="15.75" customHeight="1">
      <c r="A3" s="373" t="s">
        <v>25</v>
      </c>
      <c r="B3" s="374" t="s">
        <v>28</v>
      </c>
    </row>
    <row r="4" ht="36.75" customHeight="1">
      <c r="A4" s="373" t="s">
        <v>25</v>
      </c>
      <c r="B4" s="374" t="s">
        <v>29</v>
      </c>
    </row>
    <row r="5" ht="36.75" customHeight="1">
      <c r="A5" s="373" t="s">
        <v>25</v>
      </c>
      <c r="B5" s="374" t="s">
        <v>329</v>
      </c>
    </row>
    <row r="6" ht="15.75" customHeight="1">
      <c r="A6" s="373" t="s">
        <v>25</v>
      </c>
      <c r="B6" s="374" t="s">
        <v>30</v>
      </c>
    </row>
    <row r="7" ht="15.75" customHeight="1">
      <c r="A7" s="373" t="s">
        <v>25</v>
      </c>
      <c r="B7" s="374" t="s">
        <v>330</v>
      </c>
    </row>
    <row r="8" ht="15.75" customHeight="1">
      <c r="A8" s="373" t="s">
        <v>25</v>
      </c>
      <c r="B8" s="374" t="s">
        <v>331</v>
      </c>
    </row>
    <row r="9" ht="15.75" customHeight="1">
      <c r="A9" s="373" t="s">
        <v>25</v>
      </c>
      <c r="B9" s="374" t="s">
        <v>32</v>
      </c>
    </row>
    <row r="10" ht="15.75" customHeight="1">
      <c r="A10" s="373" t="s">
        <v>34</v>
      </c>
      <c r="B10" s="374" t="s">
        <v>332</v>
      </c>
    </row>
    <row r="11" ht="15.75" customHeight="1">
      <c r="A11" s="373" t="s">
        <v>34</v>
      </c>
      <c r="B11" s="374" t="s">
        <v>333</v>
      </c>
    </row>
    <row r="12" ht="15.75" customHeight="1">
      <c r="A12" s="373" t="s">
        <v>34</v>
      </c>
      <c r="B12" s="374" t="s">
        <v>35</v>
      </c>
    </row>
    <row r="13" ht="15.75" customHeight="1">
      <c r="A13" s="373" t="s">
        <v>34</v>
      </c>
      <c r="B13" s="374" t="s">
        <v>334</v>
      </c>
    </row>
    <row r="14" ht="15.75" customHeight="1">
      <c r="A14" s="373" t="s">
        <v>37</v>
      </c>
      <c r="B14" s="374" t="s">
        <v>335</v>
      </c>
    </row>
    <row r="15" ht="15.75" customHeight="1">
      <c r="A15" s="373" t="s">
        <v>37</v>
      </c>
      <c r="B15" s="374" t="s">
        <v>336</v>
      </c>
    </row>
    <row r="16" ht="15.75" customHeight="1">
      <c r="A16" s="373" t="s">
        <v>37</v>
      </c>
      <c r="B16" s="374" t="s">
        <v>337</v>
      </c>
    </row>
    <row r="17" ht="15.75" customHeight="1">
      <c r="A17" s="373" t="s">
        <v>37</v>
      </c>
      <c r="B17" s="374" t="s">
        <v>338</v>
      </c>
    </row>
    <row r="18" ht="15.75" customHeight="1">
      <c r="A18" s="373" t="s">
        <v>37</v>
      </c>
      <c r="B18" s="374" t="s">
        <v>339</v>
      </c>
    </row>
    <row r="19" ht="15.75" customHeight="1">
      <c r="A19" s="373" t="s">
        <v>37</v>
      </c>
      <c r="B19" s="374" t="s">
        <v>340</v>
      </c>
    </row>
    <row r="20" ht="15.75" customHeight="1">
      <c r="A20" s="373" t="s">
        <v>37</v>
      </c>
      <c r="B20" s="374" t="s">
        <v>341</v>
      </c>
    </row>
    <row r="21" ht="15.75" customHeight="1">
      <c r="A21" s="373" t="s">
        <v>37</v>
      </c>
      <c r="B21" s="374" t="s">
        <v>342</v>
      </c>
    </row>
    <row r="22" ht="15.75" customHeight="1">
      <c r="A22" s="373" t="s">
        <v>37</v>
      </c>
      <c r="B22" s="374" t="s">
        <v>343</v>
      </c>
    </row>
    <row r="23" ht="15.75" customHeight="1">
      <c r="A23" s="373" t="s">
        <v>37</v>
      </c>
      <c r="B23" s="374" t="s">
        <v>344</v>
      </c>
    </row>
    <row r="24" ht="15.75" customHeight="1">
      <c r="A24" s="373" t="s">
        <v>38</v>
      </c>
      <c r="B24" s="374" t="s">
        <v>345</v>
      </c>
    </row>
    <row r="25" ht="15.75" customHeight="1">
      <c r="A25" s="373" t="s">
        <v>38</v>
      </c>
      <c r="B25" s="374" t="s">
        <v>346</v>
      </c>
    </row>
    <row r="26" ht="15.75" customHeight="1">
      <c r="A26" s="373" t="s">
        <v>38</v>
      </c>
      <c r="B26" s="374" t="s">
        <v>347</v>
      </c>
    </row>
    <row r="27" ht="15.75" customHeight="1">
      <c r="A27" s="373" t="s">
        <v>38</v>
      </c>
      <c r="B27" s="374" t="s">
        <v>39</v>
      </c>
    </row>
    <row r="28" ht="15.75" customHeight="1">
      <c r="A28" s="8" t="s">
        <v>38</v>
      </c>
      <c r="B28" s="374" t="s">
        <v>348</v>
      </c>
    </row>
    <row r="29" ht="15.75" customHeight="1">
      <c r="A29" s="8" t="s">
        <v>38</v>
      </c>
      <c r="B29" s="374" t="s">
        <v>349</v>
      </c>
    </row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3.63"/>
    <col customWidth="1" min="2" max="6" width="9.63"/>
    <col customWidth="1" min="7" max="26" width="11.0"/>
  </cols>
  <sheetData>
    <row r="1" ht="15.75" customHeight="1">
      <c r="A1" s="8" t="s">
        <v>350</v>
      </c>
      <c r="B1" s="8" t="s">
        <v>75</v>
      </c>
    </row>
    <row r="2" ht="15.75" customHeight="1">
      <c r="A2" s="8" t="s">
        <v>350</v>
      </c>
      <c r="B2" s="8" t="s">
        <v>76</v>
      </c>
    </row>
    <row r="3" ht="15.75" customHeight="1">
      <c r="A3" s="8" t="s">
        <v>350</v>
      </c>
      <c r="B3" s="8" t="s">
        <v>351</v>
      </c>
    </row>
    <row r="4" ht="15.75" customHeight="1">
      <c r="A4" s="8" t="s">
        <v>352</v>
      </c>
    </row>
    <row r="5" ht="15.75" customHeight="1">
      <c r="A5" s="8" t="s">
        <v>353</v>
      </c>
    </row>
    <row r="6" ht="15.75" customHeight="1">
      <c r="A6" s="8" t="s">
        <v>354</v>
      </c>
    </row>
    <row r="7" ht="15.75" customHeight="1"/>
    <row r="8" ht="15.75" customHeight="1"/>
    <row r="9" ht="15.75" customHeight="1"/>
    <row r="10" ht="15.75" customHeight="1"/>
    <row r="11" ht="15.75" customHeight="1"/>
    <row r="12" ht="15.75" customHeight="1"/>
    <row r="13" ht="15.75" customHeight="1"/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18.88"/>
    <col customWidth="1" min="3" max="6" width="9.63"/>
    <col customWidth="1" min="7" max="26" width="11.0"/>
  </cols>
  <sheetData>
    <row r="1" ht="15.75" customHeight="1">
      <c r="A1" s="376" t="s">
        <v>327</v>
      </c>
      <c r="B1" s="27" t="s">
        <v>355</v>
      </c>
    </row>
    <row r="2" ht="15.75" customHeight="1">
      <c r="A2" s="8" t="s">
        <v>25</v>
      </c>
      <c r="B2" s="8" t="s">
        <v>356</v>
      </c>
    </row>
    <row r="3" ht="15.75" customHeight="1">
      <c r="A3" s="8" t="s">
        <v>25</v>
      </c>
      <c r="B3" s="8" t="s">
        <v>357</v>
      </c>
    </row>
    <row r="4" ht="15.75" customHeight="1">
      <c r="A4" s="8" t="s">
        <v>25</v>
      </c>
      <c r="B4" s="8" t="s">
        <v>358</v>
      </c>
    </row>
    <row r="5" ht="15.75" customHeight="1">
      <c r="A5" s="8" t="s">
        <v>25</v>
      </c>
      <c r="B5" s="8" t="s">
        <v>57</v>
      </c>
    </row>
    <row r="6" ht="15.75" customHeight="1">
      <c r="A6" s="8" t="s">
        <v>25</v>
      </c>
      <c r="B6" s="8" t="s">
        <v>359</v>
      </c>
    </row>
    <row r="7" ht="15.75" customHeight="1">
      <c r="A7" s="8" t="s">
        <v>25</v>
      </c>
      <c r="B7" s="8" t="s">
        <v>360</v>
      </c>
    </row>
    <row r="8" ht="15.75" customHeight="1">
      <c r="A8" s="8" t="s">
        <v>25</v>
      </c>
      <c r="B8" s="8" t="s">
        <v>60</v>
      </c>
    </row>
    <row r="9" ht="15.75" customHeight="1">
      <c r="A9" s="8" t="s">
        <v>25</v>
      </c>
      <c r="B9" s="8" t="s">
        <v>361</v>
      </c>
    </row>
    <row r="10" ht="15.75" customHeight="1">
      <c r="A10" s="8" t="s">
        <v>25</v>
      </c>
      <c r="B10" s="8" t="s">
        <v>362</v>
      </c>
    </row>
    <row r="11" ht="15.75" customHeight="1">
      <c r="A11" s="8" t="s">
        <v>25</v>
      </c>
      <c r="B11" s="8" t="s">
        <v>363</v>
      </c>
    </row>
    <row r="12" ht="15.75" customHeight="1">
      <c r="A12" s="8" t="s">
        <v>25</v>
      </c>
      <c r="B12" s="8" t="s">
        <v>364</v>
      </c>
    </row>
    <row r="13" ht="15.75" customHeight="1">
      <c r="A13" s="8" t="s">
        <v>25</v>
      </c>
      <c r="B13" s="8" t="s">
        <v>365</v>
      </c>
    </row>
    <row r="14" ht="15.75" customHeight="1">
      <c r="A14" s="8" t="s">
        <v>25</v>
      </c>
      <c r="B14" s="8" t="s">
        <v>62</v>
      </c>
    </row>
    <row r="15" ht="15.75" customHeight="1">
      <c r="A15" s="8" t="s">
        <v>25</v>
      </c>
      <c r="B15" s="8" t="s">
        <v>366</v>
      </c>
    </row>
    <row r="16" ht="15.75" customHeight="1">
      <c r="A16" s="8" t="s">
        <v>25</v>
      </c>
      <c r="B16" s="8" t="s">
        <v>367</v>
      </c>
    </row>
    <row r="17" ht="15.75" customHeight="1">
      <c r="A17" s="8" t="s">
        <v>25</v>
      </c>
      <c r="B17" s="8" t="s">
        <v>368</v>
      </c>
    </row>
    <row r="18" ht="15.75" customHeight="1">
      <c r="A18" s="8" t="s">
        <v>25</v>
      </c>
      <c r="B18" s="8" t="s">
        <v>369</v>
      </c>
    </row>
    <row r="19" ht="15.75" customHeight="1">
      <c r="A19" s="8" t="s">
        <v>25</v>
      </c>
      <c r="B19" s="8" t="s">
        <v>370</v>
      </c>
    </row>
    <row r="20" ht="15.75" customHeight="1">
      <c r="A20" s="8" t="s">
        <v>25</v>
      </c>
      <c r="B20" s="8" t="s">
        <v>371</v>
      </c>
    </row>
    <row r="21" ht="15.75" customHeight="1">
      <c r="A21" s="8" t="s">
        <v>25</v>
      </c>
      <c r="B21" s="8" t="s">
        <v>372</v>
      </c>
    </row>
    <row r="22" ht="15.75" customHeight="1">
      <c r="A22" s="8" t="s">
        <v>25</v>
      </c>
      <c r="B22" s="8" t="s">
        <v>373</v>
      </c>
    </row>
    <row r="23" ht="15.75" customHeight="1">
      <c r="A23" s="8" t="s">
        <v>25</v>
      </c>
      <c r="B23" s="8" t="s">
        <v>374</v>
      </c>
    </row>
    <row r="24" ht="15.75" customHeight="1">
      <c r="A24" s="8" t="s">
        <v>25</v>
      </c>
      <c r="B24" s="8" t="s">
        <v>64</v>
      </c>
    </row>
    <row r="25" ht="15.75" customHeight="1">
      <c r="A25" s="8" t="s">
        <v>34</v>
      </c>
      <c r="B25" s="8" t="s">
        <v>375</v>
      </c>
    </row>
    <row r="26" ht="15.75" customHeight="1">
      <c r="A26" s="8" t="s">
        <v>34</v>
      </c>
      <c r="B26" s="8" t="s">
        <v>376</v>
      </c>
    </row>
    <row r="27" ht="15.75" customHeight="1">
      <c r="A27" s="8" t="s">
        <v>34</v>
      </c>
      <c r="B27" s="8" t="s">
        <v>377</v>
      </c>
    </row>
    <row r="28" ht="15.75" customHeight="1">
      <c r="A28" s="8" t="s">
        <v>34</v>
      </c>
      <c r="B28" s="8" t="s">
        <v>378</v>
      </c>
    </row>
    <row r="29" ht="15.75" customHeight="1">
      <c r="A29" s="8" t="s">
        <v>34</v>
      </c>
      <c r="B29" s="8" t="s">
        <v>379</v>
      </c>
    </row>
    <row r="30" ht="15.75" customHeight="1">
      <c r="A30" s="8" t="s">
        <v>34</v>
      </c>
      <c r="B30" s="8" t="s">
        <v>380</v>
      </c>
    </row>
    <row r="31" ht="15.75" customHeight="1">
      <c r="A31" s="8" t="s">
        <v>34</v>
      </c>
      <c r="B31" s="8" t="s">
        <v>381</v>
      </c>
    </row>
    <row r="32" ht="15.75" customHeight="1">
      <c r="A32" s="8" t="s">
        <v>34</v>
      </c>
      <c r="B32" s="8" t="s">
        <v>382</v>
      </c>
    </row>
    <row r="33" ht="15.75" customHeight="1">
      <c r="A33" s="8" t="s">
        <v>34</v>
      </c>
      <c r="B33" s="8" t="s">
        <v>383</v>
      </c>
    </row>
    <row r="34" ht="15.75" customHeight="1">
      <c r="A34" s="8" t="s">
        <v>34</v>
      </c>
      <c r="B34" s="8" t="s">
        <v>384</v>
      </c>
    </row>
    <row r="35" ht="15.75" customHeight="1">
      <c r="A35" s="8" t="s">
        <v>34</v>
      </c>
      <c r="B35" s="8" t="s">
        <v>385</v>
      </c>
    </row>
    <row r="36" ht="15.75" customHeight="1">
      <c r="A36" s="8" t="s">
        <v>34</v>
      </c>
      <c r="B36" s="8" t="s">
        <v>386</v>
      </c>
    </row>
    <row r="37" ht="15.75" customHeight="1">
      <c r="A37" s="8" t="s">
        <v>34</v>
      </c>
      <c r="B37" s="8" t="s">
        <v>387</v>
      </c>
    </row>
    <row r="38" ht="15.75" customHeight="1">
      <c r="A38" s="8" t="s">
        <v>34</v>
      </c>
      <c r="B38" s="8" t="s">
        <v>66</v>
      </c>
    </row>
    <row r="39" ht="15.75" customHeight="1">
      <c r="A39" s="8" t="s">
        <v>37</v>
      </c>
      <c r="B39" s="8" t="s">
        <v>388</v>
      </c>
    </row>
    <row r="40" ht="15.75" customHeight="1">
      <c r="A40" s="8" t="s">
        <v>37</v>
      </c>
      <c r="B40" s="8" t="s">
        <v>389</v>
      </c>
    </row>
    <row r="41" ht="15.75" customHeight="1">
      <c r="A41" s="8" t="s">
        <v>37</v>
      </c>
      <c r="B41" s="8" t="s">
        <v>390</v>
      </c>
    </row>
    <row r="42" ht="15.75" customHeight="1">
      <c r="A42" s="8" t="s">
        <v>37</v>
      </c>
      <c r="B42" s="8" t="s">
        <v>391</v>
      </c>
    </row>
    <row r="43" ht="15.75" customHeight="1">
      <c r="A43" s="8" t="s">
        <v>37</v>
      </c>
      <c r="B43" s="8" t="s">
        <v>392</v>
      </c>
    </row>
    <row r="44" ht="15.75" customHeight="1">
      <c r="A44" s="8" t="s">
        <v>37</v>
      </c>
      <c r="B44" s="8" t="s">
        <v>393</v>
      </c>
    </row>
    <row r="45" ht="15.75" customHeight="1">
      <c r="A45" s="8" t="s">
        <v>37</v>
      </c>
      <c r="B45" s="8" t="s">
        <v>394</v>
      </c>
    </row>
    <row r="46" ht="15.75" customHeight="1">
      <c r="A46" s="8" t="s">
        <v>37</v>
      </c>
      <c r="B46" s="8" t="s">
        <v>395</v>
      </c>
    </row>
    <row r="47" ht="15.75" customHeight="1">
      <c r="A47" s="8" t="s">
        <v>37</v>
      </c>
      <c r="B47" s="8" t="s">
        <v>396</v>
      </c>
    </row>
    <row r="48" ht="15.75" customHeight="1">
      <c r="A48" s="8" t="s">
        <v>37</v>
      </c>
      <c r="B48" s="8" t="s">
        <v>397</v>
      </c>
    </row>
    <row r="49" ht="15.75" customHeight="1">
      <c r="A49" s="8" t="s">
        <v>37</v>
      </c>
      <c r="B49" s="8" t="s">
        <v>398</v>
      </c>
    </row>
    <row r="50" ht="15.75" customHeight="1">
      <c r="A50" s="8" t="s">
        <v>37</v>
      </c>
      <c r="B50" s="8" t="s">
        <v>399</v>
      </c>
    </row>
    <row r="51" ht="15.75" customHeight="1">
      <c r="A51" s="8" t="s">
        <v>37</v>
      </c>
      <c r="B51" s="8" t="s">
        <v>400</v>
      </c>
    </row>
    <row r="52" ht="15.75" customHeight="1">
      <c r="A52" s="8" t="s">
        <v>37</v>
      </c>
      <c r="B52" s="8" t="s">
        <v>401</v>
      </c>
    </row>
    <row r="53" ht="15.75" customHeight="1">
      <c r="A53" s="8" t="s">
        <v>37</v>
      </c>
      <c r="B53" s="8" t="s">
        <v>402</v>
      </c>
    </row>
    <row r="54" ht="15.75" customHeight="1">
      <c r="A54" s="8" t="s">
        <v>38</v>
      </c>
      <c r="B54" s="8" t="s">
        <v>403</v>
      </c>
    </row>
    <row r="55" ht="15.75" customHeight="1">
      <c r="A55" s="8" t="s">
        <v>38</v>
      </c>
      <c r="B55" s="8" t="s">
        <v>404</v>
      </c>
    </row>
    <row r="56" ht="15.75" customHeight="1">
      <c r="A56" s="8" t="s">
        <v>38</v>
      </c>
      <c r="B56" s="8" t="s">
        <v>405</v>
      </c>
    </row>
    <row r="57" ht="15.75" customHeight="1">
      <c r="A57" s="8" t="s">
        <v>38</v>
      </c>
      <c r="B57" s="8" t="s">
        <v>406</v>
      </c>
    </row>
    <row r="58" ht="15.75" customHeight="1">
      <c r="A58" s="8" t="s">
        <v>38</v>
      </c>
      <c r="B58" s="8" t="s">
        <v>407</v>
      </c>
    </row>
    <row r="59" ht="15.75" customHeight="1">
      <c r="A59" s="8" t="s">
        <v>38</v>
      </c>
      <c r="B59" s="8" t="s">
        <v>408</v>
      </c>
    </row>
    <row r="60" ht="15.75" customHeight="1">
      <c r="A60" s="8" t="s">
        <v>38</v>
      </c>
      <c r="B60" s="8" t="s">
        <v>409</v>
      </c>
    </row>
    <row r="61" ht="15.75" customHeight="1">
      <c r="A61" s="8" t="s">
        <v>38</v>
      </c>
      <c r="B61" s="8" t="s">
        <v>410</v>
      </c>
    </row>
    <row r="62" ht="15.75" customHeight="1">
      <c r="A62" s="8" t="s">
        <v>38</v>
      </c>
      <c r="B62" s="8" t="s">
        <v>411</v>
      </c>
    </row>
    <row r="63" ht="15.75" customHeight="1">
      <c r="A63" s="8" t="s">
        <v>38</v>
      </c>
      <c r="B63" s="8" t="s">
        <v>412</v>
      </c>
    </row>
    <row r="64" ht="15.75" customHeight="1">
      <c r="A64" s="8" t="s">
        <v>38</v>
      </c>
      <c r="B64" s="8" t="s">
        <v>413</v>
      </c>
    </row>
    <row r="65" ht="15.75" customHeight="1">
      <c r="A65" s="8" t="s">
        <v>38</v>
      </c>
      <c r="B65" s="8" t="s">
        <v>414</v>
      </c>
    </row>
    <row r="66" ht="15.75" customHeight="1">
      <c r="A66" s="8" t="s">
        <v>38</v>
      </c>
      <c r="B66" s="8" t="s">
        <v>68</v>
      </c>
    </row>
    <row r="67" ht="15.75" customHeight="1">
      <c r="A67" s="8" t="s">
        <v>38</v>
      </c>
      <c r="B67" s="8" t="s">
        <v>415</v>
      </c>
    </row>
    <row r="68" ht="15.75" customHeight="1">
      <c r="A68" s="8" t="s">
        <v>38</v>
      </c>
      <c r="B68" s="8" t="s">
        <v>416</v>
      </c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>
      <c r="B75" s="8"/>
    </row>
    <row r="76" ht="15.75" customHeight="1"/>
    <row r="77" ht="15.75" customHeight="1">
      <c r="B77" s="8"/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15.13"/>
    <col customWidth="1" min="3" max="3" width="77.25"/>
    <col customWidth="1" min="4" max="6" width="9.63"/>
    <col customWidth="1" min="7" max="26" width="11.0"/>
  </cols>
  <sheetData>
    <row r="1" ht="15.75" customHeight="1">
      <c r="A1" s="376" t="s">
        <v>327</v>
      </c>
      <c r="B1" s="27"/>
      <c r="C1" s="27" t="s">
        <v>417</v>
      </c>
    </row>
    <row r="2" ht="15.75" customHeight="1">
      <c r="A2" s="8" t="s">
        <v>25</v>
      </c>
      <c r="B2" s="8">
        <v>1.0</v>
      </c>
      <c r="C2" s="8" t="s">
        <v>56</v>
      </c>
    </row>
    <row r="3" ht="15.75" customHeight="1">
      <c r="A3" s="8" t="s">
        <v>25</v>
      </c>
      <c r="B3" s="8"/>
      <c r="C3" s="8" t="s">
        <v>418</v>
      </c>
    </row>
    <row r="4" ht="15.75" customHeight="1">
      <c r="A4" s="8" t="s">
        <v>25</v>
      </c>
      <c r="B4" s="8"/>
      <c r="C4" s="8" t="s">
        <v>419</v>
      </c>
    </row>
    <row r="5" ht="15.75" customHeight="1">
      <c r="A5" s="8" t="s">
        <v>25</v>
      </c>
      <c r="B5" s="8"/>
      <c r="C5" s="8" t="s">
        <v>58</v>
      </c>
    </row>
    <row r="6" ht="15.75" customHeight="1">
      <c r="A6" s="8" t="s">
        <v>25</v>
      </c>
      <c r="B6" s="8"/>
      <c r="C6" s="8" t="s">
        <v>420</v>
      </c>
    </row>
    <row r="7" ht="15.75" customHeight="1">
      <c r="A7" s="8" t="s">
        <v>25</v>
      </c>
      <c r="B7" s="8"/>
      <c r="C7" s="8" t="s">
        <v>59</v>
      </c>
    </row>
    <row r="8" ht="15.75" customHeight="1">
      <c r="A8" s="8" t="s">
        <v>25</v>
      </c>
      <c r="B8" s="8"/>
      <c r="C8" s="8" t="s">
        <v>421</v>
      </c>
    </row>
    <row r="9" ht="15.75" customHeight="1">
      <c r="A9" s="8" t="s">
        <v>25</v>
      </c>
      <c r="B9" s="8"/>
      <c r="C9" s="8" t="s">
        <v>422</v>
      </c>
    </row>
    <row r="10" ht="15.75" customHeight="1">
      <c r="A10" s="8" t="s">
        <v>25</v>
      </c>
      <c r="B10" s="8"/>
      <c r="C10" s="8" t="s">
        <v>423</v>
      </c>
    </row>
    <row r="11" ht="15.75" customHeight="1">
      <c r="A11" s="8" t="s">
        <v>25</v>
      </c>
      <c r="B11" s="8"/>
      <c r="C11" s="8" t="s">
        <v>424</v>
      </c>
    </row>
    <row r="12" ht="15.75" customHeight="1">
      <c r="A12" s="8" t="s">
        <v>25</v>
      </c>
      <c r="B12" s="8"/>
      <c r="C12" s="8" t="s">
        <v>425</v>
      </c>
    </row>
    <row r="13" ht="15.75" customHeight="1">
      <c r="A13" s="8" t="s">
        <v>25</v>
      </c>
      <c r="B13" s="8"/>
      <c r="C13" s="8" t="s">
        <v>61</v>
      </c>
    </row>
    <row r="14" ht="15.75" customHeight="1">
      <c r="A14" s="8" t="s">
        <v>25</v>
      </c>
      <c r="B14" s="8"/>
      <c r="C14" s="8" t="s">
        <v>426</v>
      </c>
    </row>
    <row r="15" ht="15.75" customHeight="1">
      <c r="A15" s="8" t="s">
        <v>25</v>
      </c>
      <c r="B15" s="8"/>
      <c r="C15" s="8" t="s">
        <v>427</v>
      </c>
    </row>
    <row r="16" ht="15.75" customHeight="1">
      <c r="A16" s="8" t="s">
        <v>25</v>
      </c>
      <c r="B16" s="8"/>
      <c r="C16" s="8" t="s">
        <v>428</v>
      </c>
    </row>
    <row r="17" ht="15.75" customHeight="1">
      <c r="A17" s="8" t="s">
        <v>25</v>
      </c>
      <c r="B17" s="8"/>
      <c r="C17" s="8" t="s">
        <v>429</v>
      </c>
    </row>
    <row r="18" ht="15.75" customHeight="1">
      <c r="A18" s="8" t="s">
        <v>25</v>
      </c>
      <c r="B18" s="8"/>
      <c r="C18" s="8" t="s">
        <v>430</v>
      </c>
    </row>
    <row r="19" ht="15.75" customHeight="1">
      <c r="A19" s="8" t="s">
        <v>25</v>
      </c>
      <c r="B19" s="8"/>
      <c r="C19" s="8" t="s">
        <v>431</v>
      </c>
    </row>
    <row r="20" ht="15.75" customHeight="1">
      <c r="A20" s="8" t="s">
        <v>25</v>
      </c>
      <c r="B20" s="8"/>
      <c r="C20" s="8" t="s">
        <v>432</v>
      </c>
    </row>
    <row r="21" ht="15.75" customHeight="1">
      <c r="A21" s="8" t="s">
        <v>25</v>
      </c>
      <c r="B21" s="8"/>
      <c r="C21" s="8" t="s">
        <v>433</v>
      </c>
    </row>
    <row r="22" ht="15.75" customHeight="1">
      <c r="A22" s="8" t="s">
        <v>25</v>
      </c>
      <c r="B22" s="8"/>
      <c r="C22" s="8" t="s">
        <v>434</v>
      </c>
    </row>
    <row r="23" ht="15.75" customHeight="1">
      <c r="A23" s="8" t="s">
        <v>25</v>
      </c>
      <c r="B23" s="8"/>
      <c r="C23" s="8" t="s">
        <v>63</v>
      </c>
    </row>
    <row r="24" ht="15.75" customHeight="1">
      <c r="A24" s="8" t="s">
        <v>34</v>
      </c>
      <c r="B24" s="8"/>
      <c r="C24" s="8" t="s">
        <v>435</v>
      </c>
    </row>
    <row r="25" ht="15.75" customHeight="1">
      <c r="A25" s="8" t="s">
        <v>34</v>
      </c>
      <c r="B25" s="8"/>
      <c r="C25" s="8" t="s">
        <v>436</v>
      </c>
    </row>
    <row r="26" ht="15.75" customHeight="1">
      <c r="A26" s="8" t="s">
        <v>34</v>
      </c>
      <c r="B26" s="8"/>
      <c r="C26" s="8" t="s">
        <v>437</v>
      </c>
    </row>
    <row r="27" ht="15.75" customHeight="1">
      <c r="A27" s="8" t="s">
        <v>34</v>
      </c>
      <c r="B27" s="8"/>
      <c r="C27" s="8" t="s">
        <v>438</v>
      </c>
    </row>
    <row r="28" ht="15.75" customHeight="1">
      <c r="A28" s="8" t="s">
        <v>34</v>
      </c>
      <c r="B28" s="8"/>
      <c r="C28" s="8" t="s">
        <v>439</v>
      </c>
    </row>
    <row r="29" ht="15.75" customHeight="1">
      <c r="A29" s="8" t="s">
        <v>34</v>
      </c>
      <c r="B29" s="8"/>
      <c r="C29" s="8" t="s">
        <v>440</v>
      </c>
    </row>
    <row r="30" ht="15.75" customHeight="1">
      <c r="A30" s="8" t="s">
        <v>34</v>
      </c>
      <c r="B30" s="8"/>
      <c r="C30" s="8" t="s">
        <v>441</v>
      </c>
    </row>
    <row r="31" ht="15.75" customHeight="1">
      <c r="A31" s="8" t="s">
        <v>34</v>
      </c>
      <c r="B31" s="8"/>
      <c r="C31" s="8" t="s">
        <v>442</v>
      </c>
    </row>
    <row r="32" ht="15.75" customHeight="1">
      <c r="A32" s="8" t="s">
        <v>34</v>
      </c>
      <c r="B32" s="8"/>
      <c r="C32" s="8" t="s">
        <v>443</v>
      </c>
    </row>
    <row r="33" ht="15.75" customHeight="1">
      <c r="A33" s="8" t="s">
        <v>34</v>
      </c>
      <c r="B33" s="8"/>
      <c r="C33" s="8" t="s">
        <v>444</v>
      </c>
    </row>
    <row r="34" ht="15.75" customHeight="1">
      <c r="A34" s="8" t="s">
        <v>34</v>
      </c>
      <c r="B34" s="8"/>
      <c r="C34" s="8" t="s">
        <v>445</v>
      </c>
    </row>
    <row r="35" ht="15.75" customHeight="1">
      <c r="A35" s="8" t="s">
        <v>34</v>
      </c>
      <c r="B35" s="8"/>
      <c r="C35" s="8" t="s">
        <v>446</v>
      </c>
    </row>
    <row r="36" ht="15.75" customHeight="1">
      <c r="A36" s="8" t="s">
        <v>34</v>
      </c>
      <c r="B36" s="8"/>
      <c r="C36" s="8" t="s">
        <v>447</v>
      </c>
    </row>
    <row r="37" ht="15.75" customHeight="1">
      <c r="A37" s="8" t="s">
        <v>34</v>
      </c>
      <c r="B37" s="8"/>
      <c r="C37" s="8" t="s">
        <v>65</v>
      </c>
    </row>
    <row r="38" ht="15.75" customHeight="1">
      <c r="A38" s="8" t="s">
        <v>34</v>
      </c>
      <c r="B38" s="8"/>
      <c r="C38" s="8" t="s">
        <v>448</v>
      </c>
    </row>
    <row r="39" ht="15.75" customHeight="1">
      <c r="A39" s="8" t="s">
        <v>37</v>
      </c>
      <c r="B39" s="8"/>
      <c r="C39" s="8" t="s">
        <v>449</v>
      </c>
    </row>
    <row r="40" ht="15.75" customHeight="1">
      <c r="A40" s="8" t="s">
        <v>37</v>
      </c>
      <c r="B40" s="8"/>
      <c r="C40" s="8" t="s">
        <v>450</v>
      </c>
    </row>
    <row r="41" ht="15.75" customHeight="1">
      <c r="A41" s="8" t="s">
        <v>37</v>
      </c>
      <c r="B41" s="8"/>
      <c r="C41" s="8" t="s">
        <v>451</v>
      </c>
    </row>
    <row r="42" ht="15.75" customHeight="1">
      <c r="A42" s="8" t="s">
        <v>37</v>
      </c>
      <c r="B42" s="8"/>
      <c r="C42" s="8" t="s">
        <v>452</v>
      </c>
    </row>
    <row r="43" ht="15.75" customHeight="1">
      <c r="A43" s="8" t="s">
        <v>37</v>
      </c>
      <c r="B43" s="8"/>
      <c r="C43" s="8" t="s">
        <v>453</v>
      </c>
    </row>
    <row r="44" ht="15.75" customHeight="1">
      <c r="A44" s="8" t="s">
        <v>37</v>
      </c>
      <c r="B44" s="8"/>
      <c r="C44" s="8" t="s">
        <v>454</v>
      </c>
    </row>
    <row r="45" ht="15.75" customHeight="1">
      <c r="A45" s="8" t="s">
        <v>37</v>
      </c>
      <c r="B45" s="8"/>
      <c r="C45" s="8" t="s">
        <v>455</v>
      </c>
    </row>
    <row r="46" ht="15.75" customHeight="1">
      <c r="A46" s="8" t="s">
        <v>37</v>
      </c>
      <c r="B46" s="8"/>
      <c r="C46" s="8" t="s">
        <v>456</v>
      </c>
    </row>
    <row r="47" ht="15.75" customHeight="1">
      <c r="A47" s="8" t="s">
        <v>37</v>
      </c>
      <c r="B47" s="8"/>
      <c r="C47" s="8" t="s">
        <v>457</v>
      </c>
    </row>
    <row r="48" ht="15.75" customHeight="1">
      <c r="A48" s="8" t="s">
        <v>37</v>
      </c>
      <c r="B48" s="8"/>
      <c r="C48" s="8" t="s">
        <v>458</v>
      </c>
    </row>
    <row r="49" ht="15.75" customHeight="1">
      <c r="A49" s="8" t="s">
        <v>37</v>
      </c>
      <c r="B49" s="8"/>
      <c r="C49" s="8" t="s">
        <v>459</v>
      </c>
    </row>
    <row r="50" ht="15.75" customHeight="1">
      <c r="A50" s="8" t="s">
        <v>37</v>
      </c>
      <c r="B50" s="8"/>
      <c r="C50" s="8" t="s">
        <v>460</v>
      </c>
    </row>
    <row r="51" ht="15.75" customHeight="1">
      <c r="A51" s="8" t="s">
        <v>37</v>
      </c>
      <c r="B51" s="8"/>
      <c r="C51" s="8" t="s">
        <v>461</v>
      </c>
    </row>
    <row r="52" ht="15.75" customHeight="1">
      <c r="A52" s="8" t="s">
        <v>37</v>
      </c>
      <c r="B52" s="8"/>
      <c r="C52" s="8" t="s">
        <v>462</v>
      </c>
    </row>
    <row r="53" ht="15.75" customHeight="1">
      <c r="A53" s="8" t="s">
        <v>37</v>
      </c>
      <c r="B53" s="8"/>
      <c r="C53" s="8" t="s">
        <v>463</v>
      </c>
    </row>
    <row r="54" ht="15.75" customHeight="1">
      <c r="A54" s="8" t="s">
        <v>37</v>
      </c>
      <c r="B54" s="8"/>
      <c r="C54" s="8" t="s">
        <v>464</v>
      </c>
    </row>
    <row r="55" ht="15.75" customHeight="1">
      <c r="A55" s="8" t="s">
        <v>37</v>
      </c>
      <c r="B55" s="8"/>
      <c r="C55" s="8" t="s">
        <v>465</v>
      </c>
    </row>
    <row r="56" ht="15.75" customHeight="1">
      <c r="A56" s="8" t="s">
        <v>37</v>
      </c>
      <c r="B56" s="8"/>
      <c r="C56" s="8" t="s">
        <v>466</v>
      </c>
    </row>
    <row r="57" ht="15.75" customHeight="1">
      <c r="A57" s="8" t="s">
        <v>37</v>
      </c>
      <c r="B57" s="8"/>
      <c r="C57" s="8" t="s">
        <v>467</v>
      </c>
    </row>
    <row r="58" ht="15.75" customHeight="1">
      <c r="A58" s="8" t="s">
        <v>37</v>
      </c>
      <c r="B58" s="8"/>
      <c r="C58" s="8" t="s">
        <v>468</v>
      </c>
    </row>
    <row r="59" ht="15.75" customHeight="1">
      <c r="A59" s="8" t="s">
        <v>37</v>
      </c>
      <c r="B59" s="8"/>
      <c r="C59" s="8" t="s">
        <v>469</v>
      </c>
    </row>
    <row r="60" ht="15.75" customHeight="1">
      <c r="A60" s="8" t="s">
        <v>37</v>
      </c>
      <c r="B60" s="8"/>
      <c r="C60" s="8" t="s">
        <v>470</v>
      </c>
    </row>
    <row r="61" ht="15.75" customHeight="1">
      <c r="A61" s="8" t="s">
        <v>38</v>
      </c>
      <c r="B61" s="8"/>
      <c r="C61" s="8" t="s">
        <v>471</v>
      </c>
    </row>
    <row r="62" ht="15.75" customHeight="1">
      <c r="A62" s="8" t="s">
        <v>38</v>
      </c>
      <c r="B62" s="8"/>
      <c r="C62" s="8" t="s">
        <v>472</v>
      </c>
    </row>
    <row r="63" ht="15.75" customHeight="1">
      <c r="A63" s="8" t="s">
        <v>38</v>
      </c>
      <c r="B63" s="8"/>
      <c r="C63" s="8" t="s">
        <v>473</v>
      </c>
    </row>
    <row r="64" ht="15.75" customHeight="1">
      <c r="A64" s="8" t="s">
        <v>38</v>
      </c>
      <c r="B64" s="8"/>
      <c r="C64" s="8" t="s">
        <v>474</v>
      </c>
    </row>
    <row r="65" ht="15.75" customHeight="1">
      <c r="A65" s="8" t="s">
        <v>38</v>
      </c>
      <c r="B65" s="8"/>
      <c r="C65" s="8" t="s">
        <v>475</v>
      </c>
    </row>
    <row r="66" ht="15.75" customHeight="1">
      <c r="A66" s="8" t="s">
        <v>38</v>
      </c>
      <c r="B66" s="8"/>
      <c r="C66" s="8" t="s">
        <v>476</v>
      </c>
    </row>
    <row r="67" ht="15.75" customHeight="1">
      <c r="A67" s="8" t="s">
        <v>38</v>
      </c>
      <c r="B67" s="8"/>
      <c r="C67" s="8" t="s">
        <v>477</v>
      </c>
    </row>
    <row r="68" ht="15.75" customHeight="1">
      <c r="A68" s="8" t="s">
        <v>38</v>
      </c>
      <c r="B68" s="8"/>
      <c r="C68" s="8" t="s">
        <v>478</v>
      </c>
    </row>
    <row r="69" ht="15.75" customHeight="1">
      <c r="A69" s="8" t="s">
        <v>38</v>
      </c>
      <c r="B69" s="8"/>
      <c r="C69" s="8" t="s">
        <v>479</v>
      </c>
    </row>
    <row r="70" ht="15.75" customHeight="1">
      <c r="A70" s="8" t="s">
        <v>38</v>
      </c>
      <c r="B70" s="8"/>
      <c r="C70" s="8" t="s">
        <v>480</v>
      </c>
    </row>
    <row r="71" ht="15.75" customHeight="1">
      <c r="A71" s="8" t="s">
        <v>38</v>
      </c>
      <c r="B71" s="8"/>
      <c r="C71" s="8" t="s">
        <v>481</v>
      </c>
    </row>
    <row r="72" ht="15.75" customHeight="1">
      <c r="A72" s="8" t="s">
        <v>38</v>
      </c>
      <c r="B72" s="8"/>
      <c r="C72" s="8" t="s">
        <v>482</v>
      </c>
    </row>
    <row r="73" ht="15.75" customHeight="1">
      <c r="A73" s="8" t="s">
        <v>38</v>
      </c>
      <c r="B73" s="8"/>
      <c r="C73" s="8" t="s">
        <v>483</v>
      </c>
    </row>
    <row r="74" ht="15.75" customHeight="1">
      <c r="A74" s="8" t="s">
        <v>38</v>
      </c>
      <c r="B74" s="8"/>
      <c r="C74" s="8" t="s">
        <v>484</v>
      </c>
    </row>
    <row r="75" ht="15.75" customHeight="1">
      <c r="A75" s="8" t="s">
        <v>38</v>
      </c>
      <c r="B75" s="8"/>
      <c r="C75" s="8" t="s">
        <v>485</v>
      </c>
    </row>
    <row r="76" ht="15.75" customHeight="1">
      <c r="A76" s="8" t="s">
        <v>38</v>
      </c>
      <c r="B76" s="8"/>
      <c r="C76" s="8" t="s">
        <v>486</v>
      </c>
    </row>
    <row r="77" ht="15.75" customHeight="1">
      <c r="A77" s="8" t="s">
        <v>38</v>
      </c>
      <c r="B77" s="8"/>
      <c r="C77" s="8" t="s">
        <v>487</v>
      </c>
    </row>
    <row r="78" ht="15.75" customHeight="1">
      <c r="A78" s="8" t="s">
        <v>38</v>
      </c>
      <c r="B78" s="8"/>
      <c r="C78" s="8" t="s">
        <v>488</v>
      </c>
    </row>
    <row r="79" ht="15.75" customHeight="1">
      <c r="A79" s="8" t="s">
        <v>38</v>
      </c>
      <c r="B79" s="8"/>
      <c r="C79" s="8" t="s">
        <v>67</v>
      </c>
    </row>
    <row r="80" ht="15.75" customHeight="1">
      <c r="A80" s="8" t="s">
        <v>38</v>
      </c>
      <c r="B80" s="8"/>
      <c r="C80" s="8" t="s">
        <v>489</v>
      </c>
    </row>
    <row r="81" ht="15.75" customHeight="1">
      <c r="A81" s="8" t="s">
        <v>38</v>
      </c>
      <c r="B81" s="8"/>
      <c r="C81" s="8" t="s">
        <v>490</v>
      </c>
    </row>
    <row r="82" ht="15.75" customHeight="1">
      <c r="B82" s="8"/>
      <c r="C82" s="8"/>
    </row>
    <row r="83" ht="15.75" customHeight="1"/>
    <row r="84" ht="15.75" customHeight="1">
      <c r="B84" s="8"/>
      <c r="C84" s="8"/>
    </row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2" max="2" width="48.25"/>
    <col customWidth="1" min="3" max="3" width="39.75"/>
    <col customWidth="1" min="4" max="4" width="11.13"/>
    <col customWidth="1" min="5" max="5" width="18.13"/>
    <col customWidth="1" min="6" max="6" width="9.63"/>
    <col customWidth="1" min="7" max="7" width="30.63"/>
    <col customWidth="1" min="8" max="9" width="9.63"/>
    <col customWidth="1" min="10" max="26" width="11.0"/>
  </cols>
  <sheetData>
    <row r="1" ht="15.75" customHeight="1">
      <c r="A1" s="377" t="s">
        <v>491</v>
      </c>
      <c r="B1" s="25"/>
      <c r="C1" s="25"/>
      <c r="D1" s="378"/>
      <c r="E1" s="379" t="s">
        <v>492</v>
      </c>
    </row>
    <row r="2" ht="15.75" customHeight="1">
      <c r="A2" s="380" t="s">
        <v>493</v>
      </c>
      <c r="B2" s="381" t="s">
        <v>494</v>
      </c>
      <c r="C2" s="381"/>
      <c r="D2" s="382" t="s">
        <v>168</v>
      </c>
      <c r="E2" s="383" t="s">
        <v>83</v>
      </c>
    </row>
    <row r="3" ht="15.75" customHeight="1">
      <c r="A3" s="384" t="s">
        <v>25</v>
      </c>
      <c r="B3" s="374" t="s">
        <v>495</v>
      </c>
      <c r="C3" s="374" t="s">
        <v>26</v>
      </c>
      <c r="D3" s="385" t="s">
        <v>27</v>
      </c>
      <c r="E3" s="385" t="s">
        <v>27</v>
      </c>
      <c r="F3" s="385"/>
      <c r="G3" s="385"/>
    </row>
    <row r="4" ht="15.75" customHeight="1">
      <c r="A4" s="23"/>
      <c r="B4" s="374" t="s">
        <v>496</v>
      </c>
      <c r="C4" s="374" t="s">
        <v>28</v>
      </c>
      <c r="D4" s="385" t="s">
        <v>33</v>
      </c>
      <c r="E4" s="385" t="s">
        <v>27</v>
      </c>
      <c r="F4" s="385"/>
      <c r="G4" s="385"/>
    </row>
    <row r="5" ht="15.75" customHeight="1">
      <c r="A5" s="23"/>
      <c r="B5" s="374" t="s">
        <v>497</v>
      </c>
      <c r="C5" s="374" t="s">
        <v>29</v>
      </c>
      <c r="D5" s="386" t="s">
        <v>498</v>
      </c>
      <c r="E5" s="385" t="s">
        <v>27</v>
      </c>
      <c r="F5" s="385"/>
      <c r="G5" s="386"/>
    </row>
    <row r="6" ht="15.75" customHeight="1">
      <c r="A6" s="23"/>
      <c r="B6" s="374" t="s">
        <v>499</v>
      </c>
      <c r="C6" s="374" t="s">
        <v>329</v>
      </c>
      <c r="D6" s="387" t="s">
        <v>31</v>
      </c>
      <c r="E6" s="385" t="s">
        <v>500</v>
      </c>
      <c r="F6" s="387" t="s">
        <v>501</v>
      </c>
      <c r="H6" s="387"/>
    </row>
    <row r="7" ht="15.75" customHeight="1">
      <c r="A7" s="23"/>
      <c r="B7" s="374" t="s">
        <v>502</v>
      </c>
      <c r="C7" s="374" t="s">
        <v>30</v>
      </c>
      <c r="D7" s="385" t="s">
        <v>500</v>
      </c>
      <c r="E7" s="387" t="s">
        <v>31</v>
      </c>
      <c r="F7" s="385" t="s">
        <v>500</v>
      </c>
      <c r="H7" s="387"/>
    </row>
    <row r="8" ht="15.75" customHeight="1">
      <c r="A8" s="23"/>
      <c r="B8" s="374" t="s">
        <v>503</v>
      </c>
      <c r="C8" s="374" t="s">
        <v>330</v>
      </c>
      <c r="D8" s="386" t="s">
        <v>504</v>
      </c>
      <c r="E8" s="387" t="s">
        <v>27</v>
      </c>
      <c r="F8" s="387" t="s">
        <v>501</v>
      </c>
      <c r="G8" s="385"/>
    </row>
    <row r="9" ht="15.75" customHeight="1">
      <c r="A9" s="23"/>
      <c r="B9" s="374" t="s">
        <v>505</v>
      </c>
      <c r="C9" s="374" t="s">
        <v>331</v>
      </c>
      <c r="D9" s="387" t="s">
        <v>46</v>
      </c>
      <c r="E9" s="385" t="s">
        <v>33</v>
      </c>
      <c r="F9" s="385" t="s">
        <v>500</v>
      </c>
      <c r="G9" s="386" t="s">
        <v>504</v>
      </c>
      <c r="H9" s="387" t="s">
        <v>501</v>
      </c>
    </row>
    <row r="10" ht="15.75" customHeight="1">
      <c r="A10" s="23"/>
      <c r="B10" s="374" t="s">
        <v>506</v>
      </c>
      <c r="C10" s="374" t="s">
        <v>32</v>
      </c>
      <c r="D10" s="387" t="s">
        <v>501</v>
      </c>
      <c r="E10" s="385" t="s">
        <v>33</v>
      </c>
      <c r="F10" s="385" t="s">
        <v>500</v>
      </c>
      <c r="G10" s="386" t="s">
        <v>504</v>
      </c>
      <c r="H10" s="387" t="s">
        <v>501</v>
      </c>
    </row>
    <row r="11" ht="15.75" customHeight="1">
      <c r="A11" s="388" t="s">
        <v>34</v>
      </c>
      <c r="B11" s="374" t="s">
        <v>507</v>
      </c>
      <c r="C11" s="374" t="s">
        <v>332</v>
      </c>
      <c r="D11" s="389"/>
      <c r="E11" s="385" t="s">
        <v>500</v>
      </c>
      <c r="F11" s="386" t="s">
        <v>504</v>
      </c>
    </row>
    <row r="12" ht="15.75" customHeight="1">
      <c r="A12" s="23"/>
      <c r="B12" s="374" t="s">
        <v>508</v>
      </c>
      <c r="C12" s="374" t="s">
        <v>333</v>
      </c>
      <c r="D12" s="389"/>
      <c r="E12" s="385" t="s">
        <v>500</v>
      </c>
      <c r="F12" s="386" t="s">
        <v>504</v>
      </c>
      <c r="G12" s="387"/>
    </row>
    <row r="13" ht="15.75" customHeight="1">
      <c r="A13" s="23"/>
      <c r="B13" s="374" t="s">
        <v>509</v>
      </c>
      <c r="C13" s="374" t="s">
        <v>35</v>
      </c>
      <c r="E13" s="386" t="s">
        <v>504</v>
      </c>
    </row>
    <row r="14" ht="15.75" customHeight="1">
      <c r="A14" s="13"/>
      <c r="B14" s="374" t="s">
        <v>510</v>
      </c>
      <c r="C14" s="374" t="s">
        <v>334</v>
      </c>
      <c r="E14" s="386" t="s">
        <v>504</v>
      </c>
    </row>
    <row r="15" ht="15.75" customHeight="1">
      <c r="A15" s="388" t="s">
        <v>37</v>
      </c>
      <c r="B15" s="374" t="s">
        <v>511</v>
      </c>
      <c r="C15" s="374" t="s">
        <v>335</v>
      </c>
      <c r="E15" s="386" t="s">
        <v>498</v>
      </c>
    </row>
    <row r="16" ht="15.75" customHeight="1">
      <c r="A16" s="23"/>
      <c r="B16" s="374" t="s">
        <v>512</v>
      </c>
      <c r="C16" s="374" t="s">
        <v>336</v>
      </c>
      <c r="E16" s="386" t="s">
        <v>498</v>
      </c>
    </row>
    <row r="17" ht="15.75" customHeight="1">
      <c r="A17" s="23"/>
      <c r="B17" s="374" t="s">
        <v>513</v>
      </c>
      <c r="C17" s="374" t="s">
        <v>337</v>
      </c>
      <c r="E17" s="386" t="s">
        <v>498</v>
      </c>
      <c r="F17" s="387" t="s">
        <v>31</v>
      </c>
      <c r="G17" s="387" t="s">
        <v>46</v>
      </c>
    </row>
    <row r="18" ht="15.75" customHeight="1">
      <c r="A18" s="23"/>
      <c r="B18" s="374" t="s">
        <v>514</v>
      </c>
      <c r="C18" s="374" t="s">
        <v>338</v>
      </c>
      <c r="E18" s="386" t="s">
        <v>498</v>
      </c>
      <c r="F18" s="386" t="s">
        <v>504</v>
      </c>
      <c r="G18" s="387" t="s">
        <v>46</v>
      </c>
    </row>
    <row r="19" ht="15.75" customHeight="1">
      <c r="A19" s="23"/>
      <c r="B19" s="374" t="s">
        <v>515</v>
      </c>
      <c r="C19" s="374" t="s">
        <v>339</v>
      </c>
      <c r="E19" s="386" t="s">
        <v>498</v>
      </c>
      <c r="F19" s="385" t="s">
        <v>500</v>
      </c>
      <c r="G19" s="386" t="s">
        <v>504</v>
      </c>
    </row>
    <row r="20" ht="15.75" customHeight="1">
      <c r="A20" s="23"/>
      <c r="B20" s="374" t="s">
        <v>516</v>
      </c>
      <c r="C20" s="374" t="s">
        <v>340</v>
      </c>
      <c r="E20" s="386" t="s">
        <v>498</v>
      </c>
      <c r="F20" s="385" t="s">
        <v>500</v>
      </c>
      <c r="G20" s="386" t="s">
        <v>504</v>
      </c>
    </row>
    <row r="21" ht="15.75" customHeight="1">
      <c r="A21" s="23"/>
      <c r="B21" s="374" t="s">
        <v>517</v>
      </c>
      <c r="C21" s="374" t="s">
        <v>341</v>
      </c>
      <c r="E21" s="386" t="s">
        <v>498</v>
      </c>
      <c r="F21" s="385" t="s">
        <v>500</v>
      </c>
      <c r="G21" s="386" t="s">
        <v>504</v>
      </c>
      <c r="H21" s="387" t="s">
        <v>46</v>
      </c>
    </row>
    <row r="22" ht="15.75" customHeight="1">
      <c r="A22" s="23"/>
      <c r="B22" s="374" t="s">
        <v>518</v>
      </c>
      <c r="C22" s="374" t="s">
        <v>342</v>
      </c>
      <c r="E22" s="386" t="s">
        <v>498</v>
      </c>
      <c r="F22" s="387" t="s">
        <v>31</v>
      </c>
      <c r="G22" s="386" t="s">
        <v>504</v>
      </c>
      <c r="H22" s="387" t="s">
        <v>46</v>
      </c>
    </row>
    <row r="23" ht="15.75" customHeight="1">
      <c r="A23" s="23"/>
      <c r="B23" s="374" t="s">
        <v>519</v>
      </c>
      <c r="C23" s="374" t="s">
        <v>343</v>
      </c>
      <c r="E23" s="386" t="s">
        <v>498</v>
      </c>
      <c r="F23" s="387" t="s">
        <v>31</v>
      </c>
      <c r="G23" s="386" t="s">
        <v>504</v>
      </c>
      <c r="H23" s="387" t="s">
        <v>46</v>
      </c>
    </row>
    <row r="24" ht="15.75" customHeight="1">
      <c r="A24" s="13"/>
      <c r="B24" s="374" t="s">
        <v>520</v>
      </c>
      <c r="C24" s="374" t="s">
        <v>344</v>
      </c>
      <c r="E24" s="386" t="s">
        <v>498</v>
      </c>
      <c r="F24" s="387" t="s">
        <v>31</v>
      </c>
      <c r="G24" s="385" t="s">
        <v>500</v>
      </c>
      <c r="H24" s="386" t="s">
        <v>504</v>
      </c>
      <c r="I24" s="387" t="s">
        <v>46</v>
      </c>
    </row>
    <row r="25" ht="15.75" customHeight="1">
      <c r="A25" s="388" t="s">
        <v>38</v>
      </c>
      <c r="B25" s="374" t="s">
        <v>515</v>
      </c>
      <c r="C25" s="374" t="s">
        <v>345</v>
      </c>
      <c r="E25" s="386" t="s">
        <v>498</v>
      </c>
    </row>
    <row r="26" ht="15.75" customHeight="1">
      <c r="A26" s="23"/>
      <c r="B26" s="374" t="s">
        <v>516</v>
      </c>
      <c r="C26" s="374" t="s">
        <v>346</v>
      </c>
      <c r="E26" s="386" t="s">
        <v>498</v>
      </c>
    </row>
    <row r="27" ht="15.75" customHeight="1">
      <c r="A27" s="23"/>
      <c r="B27" s="374" t="s">
        <v>517</v>
      </c>
      <c r="C27" s="374" t="s">
        <v>347</v>
      </c>
      <c r="E27" s="386" t="s">
        <v>498</v>
      </c>
    </row>
    <row r="28" ht="15.75" customHeight="1">
      <c r="A28" s="23"/>
      <c r="B28" s="374" t="s">
        <v>518</v>
      </c>
      <c r="C28" s="374" t="s">
        <v>39</v>
      </c>
      <c r="E28" s="386" t="s">
        <v>498</v>
      </c>
    </row>
    <row r="29" ht="15.75" customHeight="1">
      <c r="A29" s="23"/>
      <c r="B29" s="374" t="s">
        <v>519</v>
      </c>
      <c r="C29" s="374" t="s">
        <v>348</v>
      </c>
      <c r="E29" s="386" t="s">
        <v>498</v>
      </c>
    </row>
    <row r="30" ht="15.75" customHeight="1">
      <c r="A30" s="13"/>
      <c r="B30" s="374" t="s">
        <v>520</v>
      </c>
      <c r="C30" s="374" t="s">
        <v>349</v>
      </c>
      <c r="E30" s="386" t="s">
        <v>498</v>
      </c>
    </row>
    <row r="31" ht="15.75" customHeight="1">
      <c r="B31" s="102"/>
    </row>
    <row r="32" ht="15.75" customHeight="1">
      <c r="B32" s="102"/>
    </row>
    <row r="33" ht="15.75" customHeight="1">
      <c r="B33" s="102"/>
    </row>
    <row r="34" ht="15.75" customHeight="1">
      <c r="B34" s="102"/>
    </row>
    <row r="35" ht="15.75" customHeight="1">
      <c r="B35" s="102"/>
    </row>
    <row r="36" ht="15.75" customHeight="1">
      <c r="B36" s="102"/>
    </row>
    <row r="37" ht="15.75" customHeight="1">
      <c r="B37" s="102"/>
    </row>
    <row r="38" ht="15.75" customHeight="1">
      <c r="B38" s="102"/>
    </row>
    <row r="39" ht="15.75" customHeight="1">
      <c r="B39" s="102"/>
    </row>
    <row r="40" ht="15.75" customHeight="1">
      <c r="B40" s="102"/>
    </row>
    <row r="41" ht="15.75" customHeight="1">
      <c r="B41" s="102"/>
    </row>
    <row r="42" ht="15.75" customHeight="1">
      <c r="B42" s="102"/>
    </row>
    <row r="43" ht="15.75" customHeight="1">
      <c r="B43" s="102"/>
    </row>
    <row r="44" ht="15.75" customHeight="1">
      <c r="B44" s="102"/>
    </row>
    <row r="45" ht="15.75" customHeight="1">
      <c r="B45" s="102"/>
    </row>
    <row r="46" ht="15.75" customHeight="1">
      <c r="B46" s="102"/>
    </row>
    <row r="47" ht="15.75" customHeight="1">
      <c r="B47" s="102"/>
    </row>
    <row r="48" ht="15.75" customHeight="1">
      <c r="B48" s="102"/>
    </row>
    <row r="49" ht="15.75" customHeight="1">
      <c r="B49" s="102"/>
    </row>
    <row r="50" ht="15.75" customHeight="1">
      <c r="B50" s="102"/>
    </row>
    <row r="51" ht="15.75" customHeight="1">
      <c r="B51" s="102"/>
    </row>
    <row r="52" ht="15.75" customHeight="1">
      <c r="B52" s="102"/>
    </row>
    <row r="53" ht="15.75" customHeight="1">
      <c r="B53" s="102"/>
    </row>
    <row r="54" ht="15.75" customHeight="1">
      <c r="B54" s="102"/>
    </row>
    <row r="55" ht="15.75" customHeight="1">
      <c r="B55" s="102"/>
    </row>
    <row r="56" ht="15.75" customHeight="1">
      <c r="B56" s="102"/>
    </row>
    <row r="57" ht="15.75" customHeight="1">
      <c r="B57" s="102"/>
    </row>
    <row r="58" ht="15.75" customHeight="1">
      <c r="B58" s="102"/>
    </row>
    <row r="59" ht="15.75" customHeight="1">
      <c r="B59" s="102"/>
    </row>
    <row r="60" ht="15.75" customHeight="1">
      <c r="B60" s="102"/>
    </row>
    <row r="61" ht="15.75" customHeight="1">
      <c r="B61" s="102"/>
    </row>
    <row r="62" ht="15.75" customHeight="1">
      <c r="B62" s="102"/>
    </row>
    <row r="63" ht="15.75" customHeight="1">
      <c r="B63" s="102"/>
    </row>
    <row r="64" ht="15.75" customHeight="1">
      <c r="B64" s="102"/>
    </row>
    <row r="65" ht="15.75" customHeight="1">
      <c r="B65" s="102"/>
    </row>
    <row r="66" ht="15.75" customHeight="1">
      <c r="B66" s="102"/>
    </row>
    <row r="67" ht="15.75" customHeight="1">
      <c r="B67" s="102"/>
    </row>
    <row r="68" ht="15.75" customHeight="1">
      <c r="B68" s="102"/>
    </row>
    <row r="69" ht="15.75" customHeight="1">
      <c r="B69" s="102"/>
    </row>
    <row r="70" ht="15.75" customHeight="1">
      <c r="B70" s="102"/>
    </row>
    <row r="71" ht="15.75" customHeight="1">
      <c r="B71" s="102"/>
    </row>
    <row r="72" ht="15.75" customHeight="1">
      <c r="B72" s="102"/>
    </row>
    <row r="73" ht="15.75" customHeight="1">
      <c r="B73" s="102"/>
    </row>
    <row r="74" ht="15.75" customHeight="1">
      <c r="B74" s="102"/>
    </row>
    <row r="75" ht="15.75" customHeight="1">
      <c r="B75" s="102"/>
    </row>
    <row r="76" ht="15.75" customHeight="1">
      <c r="B76" s="102"/>
    </row>
    <row r="77" ht="15.75" customHeight="1">
      <c r="B77" s="102"/>
    </row>
    <row r="78" ht="15.75" customHeight="1">
      <c r="B78" s="102"/>
    </row>
    <row r="79" ht="15.75" customHeight="1">
      <c r="B79" s="102"/>
    </row>
    <row r="80" ht="15.75" customHeight="1">
      <c r="B80" s="102"/>
    </row>
    <row r="81" ht="15.75" customHeight="1">
      <c r="B81" s="102"/>
    </row>
    <row r="82" ht="15.75" customHeight="1">
      <c r="B82" s="102"/>
    </row>
    <row r="83" ht="15.75" customHeight="1">
      <c r="B83" s="102"/>
    </row>
    <row r="84" ht="15.75" customHeight="1">
      <c r="B84" s="102"/>
    </row>
    <row r="85" ht="15.75" customHeight="1">
      <c r="B85" s="102"/>
    </row>
    <row r="86" ht="15.75" customHeight="1">
      <c r="B86" s="102"/>
    </row>
    <row r="87" ht="15.75" customHeight="1">
      <c r="B87" s="102"/>
    </row>
    <row r="88" ht="15.75" customHeight="1">
      <c r="B88" s="102"/>
    </row>
    <row r="89" ht="15.75" customHeight="1">
      <c r="B89" s="102"/>
    </row>
    <row r="90" ht="15.75" customHeight="1">
      <c r="B90" s="102"/>
    </row>
    <row r="91" ht="15.75" customHeight="1">
      <c r="B91" s="102"/>
    </row>
    <row r="92" ht="15.75" customHeight="1">
      <c r="B92" s="102"/>
    </row>
    <row r="93" ht="15.75" customHeight="1">
      <c r="B93" s="102"/>
    </row>
    <row r="94" ht="15.75" customHeight="1">
      <c r="B94" s="102"/>
    </row>
    <row r="95" ht="15.75" customHeight="1">
      <c r="B95" s="102"/>
    </row>
    <row r="96" ht="15.75" customHeight="1">
      <c r="B96" s="102"/>
    </row>
    <row r="97" ht="15.75" customHeight="1">
      <c r="B97" s="102"/>
    </row>
    <row r="98" ht="15.75" customHeight="1">
      <c r="B98" s="102"/>
    </row>
    <row r="99" ht="15.75" customHeight="1">
      <c r="B99" s="102"/>
    </row>
    <row r="100" ht="15.75" customHeight="1">
      <c r="B100" s="102"/>
    </row>
    <row r="101" ht="15.75" customHeight="1">
      <c r="B101" s="102"/>
    </row>
    <row r="102" ht="15.75" customHeight="1">
      <c r="B102" s="102"/>
    </row>
    <row r="103" ht="15.75" customHeight="1">
      <c r="B103" s="102"/>
    </row>
    <row r="104" ht="15.75" customHeight="1">
      <c r="B104" s="102"/>
    </row>
    <row r="105" ht="15.75" customHeight="1">
      <c r="B105" s="102"/>
    </row>
    <row r="106" ht="15.75" customHeight="1">
      <c r="B106" s="102"/>
    </row>
    <row r="107" ht="15.75" customHeight="1">
      <c r="B107" s="102"/>
    </row>
    <row r="108" ht="15.75" customHeight="1">
      <c r="B108" s="102"/>
    </row>
    <row r="109" ht="15.75" customHeight="1">
      <c r="B109" s="102"/>
    </row>
    <row r="110" ht="15.75" customHeight="1">
      <c r="B110" s="102"/>
    </row>
    <row r="111" ht="15.75" customHeight="1">
      <c r="B111" s="102"/>
    </row>
    <row r="112" ht="15.75" customHeight="1">
      <c r="B112" s="102"/>
    </row>
    <row r="113" ht="15.75" customHeight="1">
      <c r="B113" s="102"/>
    </row>
    <row r="114" ht="15.75" customHeight="1">
      <c r="B114" s="102"/>
    </row>
    <row r="115" ht="15.75" customHeight="1">
      <c r="B115" s="102"/>
    </row>
    <row r="116" ht="15.75" customHeight="1">
      <c r="B116" s="102"/>
    </row>
    <row r="117" ht="15.75" customHeight="1">
      <c r="B117" s="102"/>
    </row>
    <row r="118" ht="15.75" customHeight="1">
      <c r="B118" s="102"/>
    </row>
    <row r="119" ht="15.75" customHeight="1">
      <c r="B119" s="102"/>
    </row>
    <row r="120" ht="15.75" customHeight="1">
      <c r="B120" s="102"/>
    </row>
    <row r="121" ht="15.75" customHeight="1">
      <c r="B121" s="102"/>
    </row>
    <row r="122" ht="15.75" customHeight="1">
      <c r="B122" s="102"/>
    </row>
    <row r="123" ht="15.75" customHeight="1">
      <c r="B123" s="102"/>
    </row>
    <row r="124" ht="15.75" customHeight="1">
      <c r="B124" s="102"/>
    </row>
    <row r="125" ht="15.75" customHeight="1">
      <c r="B125" s="102"/>
    </row>
    <row r="126" ht="15.75" customHeight="1">
      <c r="B126" s="102"/>
    </row>
    <row r="127" ht="15.75" customHeight="1">
      <c r="B127" s="102"/>
    </row>
    <row r="128" ht="15.75" customHeight="1">
      <c r="B128" s="102"/>
    </row>
    <row r="129" ht="15.75" customHeight="1">
      <c r="B129" s="102"/>
    </row>
    <row r="130" ht="15.75" customHeight="1">
      <c r="B130" s="102"/>
    </row>
    <row r="131" ht="15.75" customHeight="1">
      <c r="B131" s="102"/>
    </row>
    <row r="132" ht="15.75" customHeight="1">
      <c r="B132" s="102"/>
    </row>
    <row r="133" ht="15.75" customHeight="1">
      <c r="B133" s="102"/>
    </row>
    <row r="134" ht="15.75" customHeight="1">
      <c r="B134" s="102"/>
    </row>
    <row r="135" ht="15.75" customHeight="1">
      <c r="B135" s="102"/>
    </row>
    <row r="136" ht="15.75" customHeight="1">
      <c r="B136" s="102"/>
    </row>
    <row r="137" ht="15.75" customHeight="1">
      <c r="B137" s="102"/>
    </row>
    <row r="138" ht="15.75" customHeight="1">
      <c r="B138" s="102"/>
    </row>
    <row r="139" ht="15.75" customHeight="1">
      <c r="B139" s="102"/>
    </row>
    <row r="140" ht="15.75" customHeight="1">
      <c r="B140" s="102"/>
    </row>
    <row r="141" ht="15.75" customHeight="1">
      <c r="B141" s="102"/>
    </row>
    <row r="142" ht="15.75" customHeight="1">
      <c r="B142" s="102"/>
    </row>
    <row r="143" ht="15.75" customHeight="1">
      <c r="B143" s="102"/>
    </row>
    <row r="144" ht="15.75" customHeight="1">
      <c r="B144" s="102"/>
    </row>
    <row r="145" ht="15.75" customHeight="1">
      <c r="B145" s="102"/>
    </row>
    <row r="146" ht="15.75" customHeight="1">
      <c r="B146" s="102"/>
    </row>
    <row r="147" ht="15.75" customHeight="1">
      <c r="B147" s="102"/>
    </row>
    <row r="148" ht="15.75" customHeight="1">
      <c r="B148" s="102"/>
    </row>
    <row r="149" ht="15.75" customHeight="1">
      <c r="B149" s="102"/>
    </row>
    <row r="150" ht="15.75" customHeight="1">
      <c r="B150" s="102"/>
    </row>
    <row r="151" ht="15.75" customHeight="1">
      <c r="B151" s="102"/>
    </row>
    <row r="152" ht="15.75" customHeight="1">
      <c r="B152" s="102"/>
    </row>
    <row r="153" ht="15.75" customHeight="1">
      <c r="B153" s="102"/>
    </row>
    <row r="154" ht="15.75" customHeight="1">
      <c r="B154" s="102"/>
    </row>
    <row r="155" ht="15.75" customHeight="1">
      <c r="B155" s="102"/>
    </row>
    <row r="156" ht="15.75" customHeight="1">
      <c r="B156" s="102"/>
    </row>
    <row r="157" ht="15.75" customHeight="1">
      <c r="B157" s="102"/>
    </row>
    <row r="158" ht="15.75" customHeight="1">
      <c r="B158" s="102"/>
    </row>
    <row r="159" ht="15.75" customHeight="1">
      <c r="B159" s="102"/>
    </row>
    <row r="160" ht="15.75" customHeight="1">
      <c r="B160" s="102"/>
    </row>
    <row r="161" ht="15.75" customHeight="1">
      <c r="B161" s="102"/>
    </row>
    <row r="162" ht="15.75" customHeight="1">
      <c r="B162" s="102"/>
    </row>
    <row r="163" ht="15.75" customHeight="1">
      <c r="B163" s="102"/>
    </row>
    <row r="164" ht="15.75" customHeight="1">
      <c r="B164" s="102"/>
    </row>
    <row r="165" ht="15.75" customHeight="1">
      <c r="B165" s="102"/>
    </row>
    <row r="166" ht="15.75" customHeight="1">
      <c r="B166" s="102"/>
    </row>
    <row r="167" ht="15.75" customHeight="1">
      <c r="B167" s="102"/>
    </row>
    <row r="168" ht="15.75" customHeight="1">
      <c r="B168" s="102"/>
    </row>
    <row r="169" ht="15.75" customHeight="1">
      <c r="B169" s="102"/>
    </row>
    <row r="170" ht="15.75" customHeight="1">
      <c r="B170" s="102"/>
    </row>
    <row r="171" ht="15.75" customHeight="1">
      <c r="B171" s="102"/>
    </row>
    <row r="172" ht="15.75" customHeight="1">
      <c r="B172" s="102"/>
    </row>
    <row r="173" ht="15.75" customHeight="1">
      <c r="B173" s="102"/>
    </row>
    <row r="174" ht="15.75" customHeight="1">
      <c r="B174" s="102"/>
    </row>
    <row r="175" ht="15.75" customHeight="1">
      <c r="B175" s="102"/>
    </row>
    <row r="176" ht="15.75" customHeight="1">
      <c r="B176" s="102"/>
    </row>
    <row r="177" ht="15.75" customHeight="1">
      <c r="B177" s="102"/>
    </row>
    <row r="178" ht="15.75" customHeight="1">
      <c r="B178" s="102"/>
    </row>
    <row r="179" ht="15.75" customHeight="1">
      <c r="B179" s="102"/>
    </row>
    <row r="180" ht="15.75" customHeight="1">
      <c r="B180" s="102"/>
    </row>
    <row r="181" ht="15.75" customHeight="1">
      <c r="B181" s="102"/>
    </row>
    <row r="182" ht="15.75" customHeight="1">
      <c r="B182" s="102"/>
    </row>
    <row r="183" ht="15.75" customHeight="1">
      <c r="B183" s="102"/>
    </row>
    <row r="184" ht="15.75" customHeight="1">
      <c r="B184" s="102"/>
    </row>
    <row r="185" ht="15.75" customHeight="1">
      <c r="B185" s="102"/>
    </row>
    <row r="186" ht="15.75" customHeight="1">
      <c r="B186" s="102"/>
    </row>
    <row r="187" ht="15.75" customHeight="1">
      <c r="B187" s="102"/>
    </row>
    <row r="188" ht="15.75" customHeight="1">
      <c r="B188" s="102"/>
    </row>
    <row r="189" ht="15.75" customHeight="1">
      <c r="B189" s="102"/>
    </row>
    <row r="190" ht="15.75" customHeight="1">
      <c r="B190" s="102"/>
    </row>
    <row r="191" ht="15.75" customHeight="1">
      <c r="B191" s="102"/>
    </row>
    <row r="192" ht="15.75" customHeight="1">
      <c r="B192" s="102"/>
    </row>
    <row r="193" ht="15.75" customHeight="1">
      <c r="B193" s="102"/>
    </row>
    <row r="194" ht="15.75" customHeight="1">
      <c r="B194" s="102"/>
    </row>
    <row r="195" ht="15.75" customHeight="1">
      <c r="B195" s="102"/>
    </row>
    <row r="196" ht="15.75" customHeight="1">
      <c r="B196" s="102"/>
    </row>
    <row r="197" ht="15.75" customHeight="1">
      <c r="B197" s="102"/>
    </row>
    <row r="198" ht="15.75" customHeight="1">
      <c r="B198" s="102"/>
    </row>
    <row r="199" ht="15.75" customHeight="1">
      <c r="B199" s="102"/>
    </row>
    <row r="200" ht="15.75" customHeight="1">
      <c r="B200" s="102"/>
    </row>
    <row r="201" ht="15.75" customHeight="1">
      <c r="B201" s="102"/>
    </row>
    <row r="202" ht="15.75" customHeight="1">
      <c r="B202" s="102"/>
    </row>
    <row r="203" ht="15.75" customHeight="1">
      <c r="B203" s="102"/>
    </row>
    <row r="204" ht="15.75" customHeight="1">
      <c r="B204" s="102"/>
    </row>
    <row r="205" ht="15.75" customHeight="1">
      <c r="B205" s="102"/>
    </row>
    <row r="206" ht="15.75" customHeight="1">
      <c r="B206" s="102"/>
    </row>
    <row r="207" ht="15.75" customHeight="1">
      <c r="B207" s="102"/>
    </row>
    <row r="208" ht="15.75" customHeight="1">
      <c r="B208" s="102"/>
    </row>
    <row r="209" ht="15.75" customHeight="1">
      <c r="B209" s="102"/>
    </row>
    <row r="210" ht="15.75" customHeight="1">
      <c r="B210" s="102"/>
    </row>
    <row r="211" ht="15.75" customHeight="1">
      <c r="B211" s="102"/>
    </row>
    <row r="212" ht="15.75" customHeight="1">
      <c r="B212" s="102"/>
    </row>
    <row r="213" ht="15.75" customHeight="1">
      <c r="B213" s="102"/>
    </row>
    <row r="214" ht="15.75" customHeight="1">
      <c r="B214" s="102"/>
    </row>
    <row r="215" ht="15.75" customHeight="1">
      <c r="B215" s="102"/>
    </row>
    <row r="216" ht="15.75" customHeight="1">
      <c r="B216" s="102"/>
    </row>
    <row r="217" ht="15.75" customHeight="1">
      <c r="B217" s="102"/>
    </row>
    <row r="218" ht="15.75" customHeight="1">
      <c r="B218" s="102"/>
    </row>
    <row r="219" ht="15.75" customHeight="1">
      <c r="B219" s="102"/>
    </row>
    <row r="220" ht="15.75" customHeight="1">
      <c r="B220" s="102"/>
    </row>
    <row r="221" ht="15.75" customHeight="1">
      <c r="B221" s="102"/>
    </row>
    <row r="222" ht="15.75" customHeight="1">
      <c r="B222" s="102"/>
    </row>
    <row r="223" ht="15.75" customHeight="1">
      <c r="B223" s="102"/>
    </row>
    <row r="224" ht="15.75" customHeight="1">
      <c r="B224" s="102"/>
    </row>
    <row r="225" ht="15.75" customHeight="1">
      <c r="B225" s="102"/>
    </row>
    <row r="226" ht="15.75" customHeight="1">
      <c r="B226" s="102"/>
    </row>
    <row r="227" ht="15.75" customHeight="1">
      <c r="B227" s="102"/>
    </row>
    <row r="228" ht="15.75" customHeight="1">
      <c r="B228" s="102"/>
    </row>
    <row r="229" ht="15.75" customHeight="1">
      <c r="B229" s="102"/>
    </row>
    <row r="230" ht="15.75" customHeight="1">
      <c r="B230" s="102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A1:C1"/>
    <mergeCell ref="A3:A10"/>
    <mergeCell ref="A11:A14"/>
    <mergeCell ref="A15:A24"/>
    <mergeCell ref="A25:A30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38.75"/>
    <col customWidth="1" min="2" max="2" width="28.38"/>
    <col customWidth="1" min="3" max="3" width="32.63"/>
    <col customWidth="1" min="4" max="4" width="11.0"/>
    <col customWidth="1" min="5" max="5" width="42.0"/>
    <col customWidth="1" min="6" max="26" width="11.0"/>
  </cols>
  <sheetData>
    <row r="1">
      <c r="A1" s="27" t="s">
        <v>49</v>
      </c>
      <c r="B1" s="27"/>
      <c r="C1" s="27" t="s">
        <v>80</v>
      </c>
    </row>
    <row r="2" ht="15.0" customHeight="1">
      <c r="A2" s="103" t="s">
        <v>42</v>
      </c>
      <c r="B2" s="103" t="s">
        <v>81</v>
      </c>
      <c r="C2" s="103" t="s">
        <v>5</v>
      </c>
      <c r="D2" s="103" t="s">
        <v>11</v>
      </c>
      <c r="E2" s="103" t="s">
        <v>14</v>
      </c>
      <c r="F2" s="8" t="s">
        <v>19</v>
      </c>
      <c r="M2" s="27"/>
      <c r="N2" s="27"/>
    </row>
    <row r="3" ht="15.0" customHeight="1">
      <c r="A3" s="103" t="s">
        <v>44</v>
      </c>
      <c r="B3" s="103" t="s">
        <v>45</v>
      </c>
      <c r="C3" s="103" t="s">
        <v>6</v>
      </c>
      <c r="D3" s="103" t="s">
        <v>12</v>
      </c>
      <c r="E3" s="103" t="s">
        <v>15</v>
      </c>
      <c r="M3" s="27" t="s">
        <v>82</v>
      </c>
      <c r="N3" s="27" t="s">
        <v>83</v>
      </c>
    </row>
    <row r="4" ht="15.0" customHeight="1">
      <c r="A4" s="103" t="s">
        <v>48</v>
      </c>
      <c r="B4" s="103" t="s">
        <v>84</v>
      </c>
      <c r="C4" s="103" t="s">
        <v>7</v>
      </c>
      <c r="D4" s="103" t="s">
        <v>13</v>
      </c>
      <c r="E4" s="103" t="s">
        <v>16</v>
      </c>
      <c r="M4" s="8" t="s">
        <v>85</v>
      </c>
      <c r="N4" s="8" t="s">
        <v>86</v>
      </c>
    </row>
    <row r="5" ht="15.0" customHeight="1">
      <c r="A5" s="103" t="s">
        <v>87</v>
      </c>
      <c r="B5" s="103" t="s">
        <v>88</v>
      </c>
      <c r="C5" s="103" t="s">
        <v>89</v>
      </c>
      <c r="D5" s="103" t="s">
        <v>90</v>
      </c>
      <c r="E5" s="103" t="s">
        <v>91</v>
      </c>
      <c r="F5" s="103" t="s">
        <v>92</v>
      </c>
      <c r="G5" s="103" t="s">
        <v>93</v>
      </c>
      <c r="M5" s="104" t="s">
        <v>94</v>
      </c>
      <c r="N5" s="104" t="s">
        <v>95</v>
      </c>
    </row>
    <row r="6" ht="15.0" customHeight="1">
      <c r="A6" s="103" t="s">
        <v>96</v>
      </c>
      <c r="B6" s="103" t="s">
        <v>97</v>
      </c>
      <c r="C6" s="103" t="s">
        <v>98</v>
      </c>
      <c r="D6" s="103" t="s">
        <v>99</v>
      </c>
      <c r="M6" s="104" t="s">
        <v>94</v>
      </c>
      <c r="N6" s="104" t="s">
        <v>95</v>
      </c>
    </row>
    <row r="7" ht="15.0" customHeight="1">
      <c r="A7" s="103" t="s">
        <v>100</v>
      </c>
      <c r="B7" s="103" t="s">
        <v>101</v>
      </c>
      <c r="C7" s="103" t="s">
        <v>102</v>
      </c>
      <c r="D7" s="103" t="s">
        <v>103</v>
      </c>
    </row>
    <row r="8" ht="15.0" customHeight="1">
      <c r="A8" s="103"/>
      <c r="B8" s="103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5.0"/>
    <col customWidth="1" min="2" max="2" width="22.38"/>
    <col customWidth="1" min="3" max="3" width="6.63"/>
    <col customWidth="1" min="4" max="4" width="42.75"/>
    <col customWidth="1" min="5" max="5" width="51.25"/>
    <col customWidth="1" min="6" max="6" width="29.88"/>
    <col customWidth="1" hidden="1" min="7" max="7" width="13.0"/>
    <col customWidth="1" min="8" max="8" width="22.0"/>
    <col customWidth="1" min="9" max="9" width="5.5"/>
    <col customWidth="1" min="10" max="10" width="51.13"/>
    <col customWidth="1" min="11" max="11" width="23.13"/>
    <col customWidth="1" min="12" max="12" width="25.5"/>
    <col customWidth="1" min="13" max="13" width="20.88"/>
    <col customWidth="1" hidden="1" min="14" max="14" width="7.38"/>
    <col customWidth="1" hidden="1" min="15" max="15" width="15.38"/>
    <col customWidth="1" hidden="1" min="16" max="16" width="7.88"/>
    <col customWidth="1" hidden="1" min="17" max="18" width="9.63"/>
    <col customWidth="1" min="19" max="19" width="9.63"/>
    <col customWidth="1" min="20" max="27" width="11.0"/>
  </cols>
  <sheetData>
    <row r="1" ht="40.5" customHeight="1">
      <c r="A1" s="105" t="s">
        <v>104</v>
      </c>
      <c r="B1" s="105" t="s">
        <v>105</v>
      </c>
      <c r="C1" s="105" t="s">
        <v>106</v>
      </c>
      <c r="D1" s="105" t="s">
        <v>107</v>
      </c>
      <c r="E1" s="106" t="s">
        <v>108</v>
      </c>
      <c r="F1" s="107" t="s">
        <v>109</v>
      </c>
      <c r="G1" s="2"/>
      <c r="H1" s="3"/>
      <c r="I1" s="108"/>
      <c r="J1" s="109" t="s">
        <v>110</v>
      </c>
      <c r="K1" s="2"/>
      <c r="L1" s="2"/>
      <c r="M1" s="3"/>
      <c r="P1" s="110" t="s">
        <v>111</v>
      </c>
    </row>
    <row r="2" ht="102.75" customHeight="1">
      <c r="A2" s="13"/>
      <c r="B2" s="13"/>
      <c r="C2" s="13"/>
      <c r="D2" s="13"/>
      <c r="E2" s="13"/>
      <c r="F2" s="106" t="s">
        <v>112</v>
      </c>
      <c r="G2" s="105" t="s">
        <v>113</v>
      </c>
      <c r="H2" s="105" t="s">
        <v>114</v>
      </c>
      <c r="I2" s="111"/>
      <c r="J2" s="112" t="s">
        <v>115</v>
      </c>
      <c r="K2" s="113" t="s">
        <v>116</v>
      </c>
      <c r="L2" s="113" t="s">
        <v>117</v>
      </c>
      <c r="M2" s="113" t="s">
        <v>118</v>
      </c>
      <c r="O2" s="114"/>
      <c r="P2" s="114"/>
      <c r="Q2" s="114"/>
      <c r="R2" s="114"/>
      <c r="S2" s="114"/>
    </row>
    <row r="3">
      <c r="A3" s="115" t="s">
        <v>119</v>
      </c>
      <c r="B3" s="116" t="s">
        <v>120</v>
      </c>
      <c r="C3" s="117">
        <v>1.0</v>
      </c>
      <c r="D3" s="118" t="s">
        <v>121</v>
      </c>
      <c r="E3" s="119"/>
      <c r="F3" s="120" t="s">
        <v>122</v>
      </c>
      <c r="G3" s="121" t="str">
        <f t="shared" ref="G3:G37" si="1">IF(F3="TESTO NARRATIVO",$P$1," ")</f>
        <v> </v>
      </c>
      <c r="H3" s="122"/>
      <c r="I3" s="108"/>
      <c r="J3" s="123" t="s">
        <v>35</v>
      </c>
      <c r="K3" s="124" t="str">
        <f>VLOOKUP(J3,IMPIANTO_BASE!$B$10:$C$43,2,FALSE)</f>
        <v>"CCEU5 - competenza personale, sociale e capacità di imparare ad imparare"</v>
      </c>
      <c r="L3" s="125" t="s">
        <v>34</v>
      </c>
      <c r="M3" s="125" t="s">
        <v>123</v>
      </c>
      <c r="N3" s="8" t="str">
        <f>MID(J3,1,1)</f>
        <v>1</v>
      </c>
      <c r="O3" s="8" t="str">
        <f>IF(N3="-", LOOKUP(J3,IMPIANTO_BASE!B38:B43,IMPIANTO_BASE!A38:A43)," ")</f>
        <v> </v>
      </c>
      <c r="Q3" s="8"/>
    </row>
    <row r="4" ht="78.75" customHeight="1">
      <c r="A4" s="126"/>
      <c r="B4" s="127"/>
      <c r="C4" s="128">
        <v>1.0</v>
      </c>
      <c r="D4" s="118" t="s">
        <v>124</v>
      </c>
      <c r="E4" s="129"/>
      <c r="F4" s="120" t="s">
        <v>125</v>
      </c>
      <c r="G4" s="130" t="str">
        <f t="shared" si="1"/>
        <v> </v>
      </c>
      <c r="H4" s="131"/>
      <c r="I4" s="111"/>
      <c r="J4" s="123" t="s">
        <v>30</v>
      </c>
      <c r="K4" s="124" t="str">
        <f>VLOOKUP(J4,IMPIANTO_BASE!$B$10:$C$43,2,FALSE)</f>
        <v>CCEU4 - competenza digitale</v>
      </c>
      <c r="L4" s="125" t="s">
        <v>25</v>
      </c>
      <c r="M4" s="125" t="s">
        <v>123</v>
      </c>
      <c r="O4" s="8" t="s">
        <v>126</v>
      </c>
    </row>
    <row r="5" ht="68.25" customHeight="1">
      <c r="A5" s="126"/>
      <c r="B5" s="132" t="s">
        <v>127</v>
      </c>
      <c r="C5" s="133">
        <v>1.0</v>
      </c>
      <c r="D5" s="134" t="s">
        <v>128</v>
      </c>
      <c r="E5" s="119" t="s">
        <v>129</v>
      </c>
      <c r="F5" s="120"/>
      <c r="G5" s="130" t="str">
        <f t="shared" si="1"/>
        <v> </v>
      </c>
      <c r="H5" s="131"/>
      <c r="I5" s="111"/>
      <c r="J5" s="123" t="s">
        <v>26</v>
      </c>
      <c r="K5" s="124" t="str">
        <f>VLOOKUP(J5,IMPIANTO_BASE!$B$10:$C$43,2,FALSE)</f>
        <v>CCEU1 - competenza alfabetica funzionale</v>
      </c>
      <c r="L5" s="125" t="s">
        <v>25</v>
      </c>
      <c r="M5" s="125" t="s">
        <v>123</v>
      </c>
    </row>
    <row r="6" ht="57.0" customHeight="1">
      <c r="A6" s="126"/>
      <c r="B6" s="127"/>
      <c r="C6" s="128">
        <v>1.0</v>
      </c>
      <c r="D6" s="135" t="s">
        <v>130</v>
      </c>
      <c r="E6" s="129"/>
      <c r="F6" s="120" t="s">
        <v>125</v>
      </c>
      <c r="G6" s="130" t="str">
        <f t="shared" si="1"/>
        <v> </v>
      </c>
      <c r="H6" s="131"/>
      <c r="I6" s="111"/>
      <c r="J6" s="123" t="s">
        <v>29</v>
      </c>
      <c r="K6" s="124" t="str">
        <f>VLOOKUP(J6,IMPIANTO_BASE!$B$10:$C$43,2,FALSE)</f>
        <v>CCEU1 - competenza alfabetica funzionale</v>
      </c>
      <c r="L6" s="125" t="s">
        <v>25</v>
      </c>
      <c r="M6" s="125" t="s">
        <v>131</v>
      </c>
    </row>
    <row r="7">
      <c r="A7" s="126"/>
      <c r="B7" s="136" t="s">
        <v>132</v>
      </c>
      <c r="C7" s="137">
        <v>1.0</v>
      </c>
      <c r="D7" s="134" t="s">
        <v>133</v>
      </c>
      <c r="E7" s="129"/>
      <c r="F7" s="120" t="s">
        <v>134</v>
      </c>
      <c r="G7" s="130" t="str">
        <f t="shared" si="1"/>
        <v> </v>
      </c>
      <c r="H7" s="131"/>
      <c r="I7" s="111"/>
      <c r="J7" s="123" t="s">
        <v>35</v>
      </c>
      <c r="K7" s="124" t="str">
        <f>VLOOKUP(J7,IMPIANTO_BASE!$B$10:$C$43,2,FALSE)</f>
        <v>"CCEU5 - competenza personale, sociale e capacità di imparare ad imparare"</v>
      </c>
      <c r="L7" s="125" t="s">
        <v>25</v>
      </c>
      <c r="M7" s="125" t="s">
        <v>123</v>
      </c>
    </row>
    <row r="8" ht="49.5" customHeight="1">
      <c r="A8" s="126"/>
      <c r="B8" s="127"/>
      <c r="C8" s="7"/>
      <c r="D8" s="135" t="s">
        <v>135</v>
      </c>
      <c r="E8" s="129"/>
      <c r="F8" s="120" t="s">
        <v>134</v>
      </c>
      <c r="G8" s="130" t="str">
        <f t="shared" si="1"/>
        <v> </v>
      </c>
      <c r="H8" s="131"/>
      <c r="I8" s="111"/>
      <c r="J8" s="123" t="s">
        <v>28</v>
      </c>
      <c r="K8" s="124" t="str">
        <f>VLOOKUP(J8,IMPIANTO_BASE!$B$10:$C$43,2,FALSE)</f>
        <v>CCEU1 - competenza alfabetica funzionale</v>
      </c>
      <c r="L8" s="125" t="s">
        <v>25</v>
      </c>
      <c r="M8" s="125" t="s">
        <v>123</v>
      </c>
    </row>
    <row r="9" ht="66.75" hidden="1" customHeight="1">
      <c r="A9" s="126"/>
      <c r="B9" s="138"/>
      <c r="C9" s="139"/>
      <c r="D9" s="140"/>
      <c r="E9" s="141"/>
      <c r="F9" s="142"/>
      <c r="G9" s="130" t="str">
        <f t="shared" si="1"/>
        <v> </v>
      </c>
      <c r="H9" s="131"/>
      <c r="I9" s="143"/>
      <c r="J9" s="144" t="s">
        <v>23</v>
      </c>
      <c r="K9" s="145" t="str">
        <f>VLOOKUP(J9,IMPIANTO_BASE!$B$10:$C$43,2,FALSE)</f>
        <v>#N/A</v>
      </c>
      <c r="L9" s="146" t="s">
        <v>71</v>
      </c>
      <c r="M9" s="146" t="s">
        <v>136</v>
      </c>
    </row>
    <row r="10" ht="37.5" hidden="1" customHeight="1">
      <c r="A10" s="126"/>
      <c r="B10" s="147"/>
      <c r="C10" s="148"/>
      <c r="D10" s="149"/>
      <c r="E10" s="150"/>
      <c r="F10" s="151"/>
      <c r="G10" s="130" t="str">
        <f t="shared" si="1"/>
        <v> </v>
      </c>
      <c r="H10" s="131"/>
      <c r="I10" s="111"/>
      <c r="J10" s="152" t="s">
        <v>23</v>
      </c>
      <c r="K10" s="153" t="str">
        <f>VLOOKUP(J10,IMPIANTO_BASE!$B$10:$C$43,2,FALSE)</f>
        <v>#N/A</v>
      </c>
      <c r="L10" s="154" t="s">
        <v>71</v>
      </c>
      <c r="M10" s="154"/>
    </row>
    <row r="11" ht="26.25" hidden="1" customHeight="1">
      <c r="A11" s="126"/>
      <c r="B11" s="147"/>
      <c r="C11" s="148"/>
      <c r="D11" s="155"/>
      <c r="E11" s="129"/>
      <c r="F11" s="156"/>
      <c r="G11" s="130" t="str">
        <f t="shared" si="1"/>
        <v> </v>
      </c>
      <c r="H11" s="131"/>
      <c r="I11" s="111"/>
      <c r="J11" s="144" t="s">
        <v>23</v>
      </c>
      <c r="K11" s="124" t="str">
        <f>VLOOKUP(J11,IMPIANTO_BASE!$B$10:$C$43,2,FALSE)</f>
        <v>#N/A</v>
      </c>
      <c r="L11" s="154" t="s">
        <v>71</v>
      </c>
      <c r="M11" s="154"/>
    </row>
    <row r="12" ht="26.25" hidden="1" customHeight="1">
      <c r="A12" s="126"/>
      <c r="B12" s="138"/>
      <c r="C12" s="157"/>
      <c r="D12" s="155"/>
      <c r="E12" s="129"/>
      <c r="F12" s="156"/>
      <c r="G12" s="130" t="str">
        <f t="shared" si="1"/>
        <v> </v>
      </c>
      <c r="H12" s="131"/>
      <c r="I12" s="111"/>
      <c r="J12" s="144" t="s">
        <v>23</v>
      </c>
      <c r="K12" s="124" t="str">
        <f>VLOOKUP(J12,IMPIANTO_BASE!$B$10:$C$43,2,FALSE)</f>
        <v>#N/A</v>
      </c>
      <c r="L12" s="154" t="s">
        <v>71</v>
      </c>
      <c r="M12" s="154"/>
    </row>
    <row r="13" ht="26.25" hidden="1" customHeight="1">
      <c r="A13" s="126"/>
      <c r="B13" s="147"/>
      <c r="C13" s="148"/>
      <c r="D13" s="155"/>
      <c r="E13" s="129"/>
      <c r="F13" s="156"/>
      <c r="G13" s="130" t="str">
        <f t="shared" si="1"/>
        <v> </v>
      </c>
      <c r="H13" s="131"/>
      <c r="I13" s="111"/>
      <c r="J13" s="144" t="s">
        <v>23</v>
      </c>
      <c r="K13" s="124" t="str">
        <f>VLOOKUP(J13,IMPIANTO_BASE!$B$10:$C$43,2,FALSE)</f>
        <v>#N/A</v>
      </c>
      <c r="L13" s="154" t="s">
        <v>71</v>
      </c>
      <c r="M13" s="154"/>
    </row>
    <row r="14" ht="26.25" hidden="1" customHeight="1">
      <c r="A14" s="158"/>
      <c r="B14" s="159"/>
      <c r="C14" s="157"/>
      <c r="D14" s="160"/>
      <c r="E14" s="129"/>
      <c r="F14" s="161"/>
      <c r="G14" s="162" t="str">
        <f t="shared" si="1"/>
        <v> </v>
      </c>
      <c r="H14" s="163"/>
      <c r="I14" s="111"/>
      <c r="J14" s="164" t="s">
        <v>23</v>
      </c>
      <c r="K14" s="165" t="str">
        <f>VLOOKUP(J14,IMPIANTO_BASE!$B$10:$C$43,2,FALSE)</f>
        <v>#N/A</v>
      </c>
      <c r="L14" s="166" t="s">
        <v>71</v>
      </c>
      <c r="M14" s="154"/>
    </row>
    <row r="15">
      <c r="A15" s="167" t="s">
        <v>137</v>
      </c>
      <c r="B15" s="168" t="s">
        <v>138</v>
      </c>
      <c r="C15" s="169">
        <v>3.0</v>
      </c>
      <c r="D15" s="170" t="s">
        <v>139</v>
      </c>
      <c r="E15" s="171"/>
      <c r="F15" s="172" t="s">
        <v>140</v>
      </c>
      <c r="G15" s="173" t="str">
        <f t="shared" si="1"/>
        <v> </v>
      </c>
      <c r="H15" s="174" t="s">
        <v>141</v>
      </c>
      <c r="I15" s="175"/>
      <c r="J15" s="176" t="s">
        <v>28</v>
      </c>
      <c r="K15" s="177" t="str">
        <f>VLOOKUP(J15,IMPIANTO_BASE!$B$10:$C$43,2,FALSE)</f>
        <v>CCEU1 - competenza alfabetica funzionale</v>
      </c>
      <c r="L15" s="178" t="s">
        <v>25</v>
      </c>
      <c r="M15" s="179" t="s">
        <v>131</v>
      </c>
    </row>
    <row r="16" ht="45.75" customHeight="1">
      <c r="A16" s="180"/>
      <c r="B16" s="181" t="s">
        <v>142</v>
      </c>
      <c r="C16" s="182">
        <v>1.0</v>
      </c>
      <c r="D16" s="170" t="s">
        <v>143</v>
      </c>
      <c r="E16" s="119"/>
      <c r="F16" s="120" t="s">
        <v>134</v>
      </c>
      <c r="G16" s="130" t="str">
        <f t="shared" si="1"/>
        <v> </v>
      </c>
      <c r="H16" s="131"/>
      <c r="I16" s="111"/>
      <c r="J16" s="123" t="s">
        <v>45</v>
      </c>
      <c r="K16" s="124" t="str">
        <f>VLOOKUP(J16,IMPIANTO_BASE!$B$10:$C$43,2,FALSE)</f>
        <v>CCEU7 - competenza imprenditoriale</v>
      </c>
      <c r="L16" s="183" t="s">
        <v>25</v>
      </c>
      <c r="M16" s="179" t="s">
        <v>123</v>
      </c>
    </row>
    <row r="17" ht="62.25" customHeight="1">
      <c r="A17" s="180"/>
      <c r="B17" s="184" t="s">
        <v>144</v>
      </c>
      <c r="C17" s="185">
        <v>1.0</v>
      </c>
      <c r="D17" s="186" t="s">
        <v>145</v>
      </c>
      <c r="E17" s="119" t="s">
        <v>146</v>
      </c>
      <c r="F17" s="120"/>
      <c r="G17" s="130" t="str">
        <f t="shared" si="1"/>
        <v> </v>
      </c>
      <c r="H17" s="187"/>
      <c r="I17" s="111"/>
      <c r="J17" s="123" t="s">
        <v>47</v>
      </c>
      <c r="K17" s="124" t="str">
        <f>VLOOKUP(J17,IMPIANTO_BASE!$B$10:$C$43,2,FALSE)</f>
        <v>CCEU7 - competenza imprenditoriale</v>
      </c>
      <c r="L17" s="183" t="s">
        <v>25</v>
      </c>
      <c r="M17" s="179" t="s">
        <v>147</v>
      </c>
    </row>
    <row r="18" ht="88.5" customHeight="1">
      <c r="A18" s="188"/>
      <c r="B18" s="189"/>
      <c r="C18" s="190"/>
      <c r="D18" s="191" t="s">
        <v>148</v>
      </c>
      <c r="E18" s="192"/>
      <c r="F18" s="193" t="s">
        <v>149</v>
      </c>
      <c r="G18" s="194" t="str">
        <f t="shared" si="1"/>
        <v> </v>
      </c>
      <c r="H18" s="195"/>
      <c r="I18" s="196"/>
      <c r="J18" s="197" t="s">
        <v>43</v>
      </c>
      <c r="K18" s="198" t="str">
        <f>VLOOKUP(J18,IMPIANTO_BASE!$B$10:$C$43,2,FALSE)</f>
        <v>"CCEU5 - competenza personale, sociale e capacità di imparare ad imparare"</v>
      </c>
      <c r="L18" s="199"/>
      <c r="M18" s="200" t="s">
        <v>136</v>
      </c>
    </row>
    <row r="19" ht="26.25" hidden="1" customHeight="1">
      <c r="A19" s="201"/>
      <c r="B19" s="202"/>
      <c r="C19" s="202"/>
      <c r="D19" s="149"/>
      <c r="E19" s="150"/>
      <c r="F19" s="151"/>
      <c r="G19" s="130" t="str">
        <f t="shared" si="1"/>
        <v> </v>
      </c>
      <c r="H19" s="187"/>
      <c r="I19" s="111"/>
      <c r="J19" s="152" t="s">
        <v>23</v>
      </c>
      <c r="K19" s="153" t="str">
        <f>VLOOKUP(J19,IMPIANTO_BASE!$B$10:$C$43,2,FALSE)</f>
        <v>#N/A</v>
      </c>
      <c r="L19" s="203"/>
      <c r="M19" s="154"/>
    </row>
    <row r="20" ht="26.25" hidden="1" customHeight="1">
      <c r="A20" s="201"/>
      <c r="B20" s="204"/>
      <c r="C20" s="204"/>
      <c r="D20" s="155"/>
      <c r="E20" s="129"/>
      <c r="F20" s="156"/>
      <c r="G20" s="130" t="str">
        <f t="shared" si="1"/>
        <v> </v>
      </c>
      <c r="H20" s="131"/>
      <c r="I20" s="111"/>
      <c r="J20" s="144" t="s">
        <v>23</v>
      </c>
      <c r="K20" s="124" t="str">
        <f>VLOOKUP(J20,IMPIANTO_BASE!$B$10:$C$43,2,FALSE)</f>
        <v>#N/A</v>
      </c>
      <c r="L20" s="205"/>
      <c r="M20" s="154"/>
    </row>
    <row r="21" ht="26.25" hidden="1" customHeight="1">
      <c r="A21" s="201"/>
      <c r="B21" s="206"/>
      <c r="C21" s="206"/>
      <c r="D21" s="155"/>
      <c r="E21" s="129"/>
      <c r="F21" s="156"/>
      <c r="G21" s="130" t="str">
        <f t="shared" si="1"/>
        <v> </v>
      </c>
      <c r="H21" s="131"/>
      <c r="I21" s="111"/>
      <c r="J21" s="144" t="s">
        <v>23</v>
      </c>
      <c r="K21" s="124" t="str">
        <f>VLOOKUP(J21,IMPIANTO_BASE!$B$10:$C$43,2,FALSE)</f>
        <v>#N/A</v>
      </c>
      <c r="L21" s="205"/>
      <c r="M21" s="154"/>
    </row>
    <row r="22" ht="26.25" hidden="1" customHeight="1">
      <c r="A22" s="207"/>
      <c r="B22" s="206"/>
      <c r="C22" s="206"/>
      <c r="D22" s="155"/>
      <c r="E22" s="208"/>
      <c r="F22" s="209"/>
      <c r="G22" s="130" t="str">
        <f t="shared" si="1"/>
        <v> </v>
      </c>
      <c r="H22" s="131"/>
      <c r="I22" s="196"/>
      <c r="J22" s="210" t="s">
        <v>23</v>
      </c>
      <c r="K22" s="211" t="str">
        <f>VLOOKUP(J22,IMPIANTO_BASE!$B$10:$C$43,2,FALSE)</f>
        <v>#N/A</v>
      </c>
      <c r="L22" s="205"/>
      <c r="M22" s="154"/>
    </row>
    <row r="23" ht="60.75" customHeight="1">
      <c r="A23" s="212" t="s">
        <v>150</v>
      </c>
      <c r="B23" s="213" t="s">
        <v>151</v>
      </c>
      <c r="C23" s="214">
        <v>1.0</v>
      </c>
      <c r="D23" s="215" t="s">
        <v>152</v>
      </c>
      <c r="E23" s="216" t="s">
        <v>153</v>
      </c>
      <c r="F23" s="217" t="s">
        <v>134</v>
      </c>
      <c r="G23" s="130" t="str">
        <f t="shared" si="1"/>
        <v> </v>
      </c>
      <c r="H23" s="131"/>
      <c r="I23" s="175"/>
      <c r="J23" s="123" t="s">
        <v>28</v>
      </c>
      <c r="K23" s="177" t="str">
        <f>VLOOKUP(J23,IMPIANTO_BASE!$B$10:$C$43,2,FALSE)</f>
        <v>CCEU1 - competenza alfabetica funzionale</v>
      </c>
      <c r="L23" s="218" t="s">
        <v>25</v>
      </c>
      <c r="M23" s="218" t="s">
        <v>123</v>
      </c>
    </row>
    <row r="24">
      <c r="A24" s="219"/>
      <c r="B24" s="213" t="s">
        <v>154</v>
      </c>
      <c r="C24" s="214">
        <v>1.0</v>
      </c>
      <c r="D24" s="215" t="s">
        <v>155</v>
      </c>
      <c r="E24" s="119" t="s">
        <v>156</v>
      </c>
      <c r="F24" s="220" t="s">
        <v>157</v>
      </c>
      <c r="G24" s="130" t="str">
        <f t="shared" si="1"/>
        <v> </v>
      </c>
      <c r="H24" s="131"/>
      <c r="I24" s="111"/>
      <c r="J24" s="123" t="s">
        <v>26</v>
      </c>
      <c r="K24" s="124" t="str">
        <f>VLOOKUP(J24,IMPIANTO_BASE!$B$10:$C$43,2,FALSE)</f>
        <v>CCEU1 - competenza alfabetica funzionale</v>
      </c>
      <c r="L24" s="218" t="s">
        <v>25</v>
      </c>
      <c r="M24" s="218" t="s">
        <v>147</v>
      </c>
    </row>
    <row r="25" ht="75.75" customHeight="1">
      <c r="A25" s="221"/>
      <c r="B25" s="213" t="s">
        <v>158</v>
      </c>
      <c r="C25" s="214">
        <v>1.0</v>
      </c>
      <c r="D25" s="186" t="s">
        <v>159</v>
      </c>
      <c r="E25" s="119" t="s">
        <v>160</v>
      </c>
      <c r="F25" s="220" t="s">
        <v>140</v>
      </c>
      <c r="G25" s="130" t="str">
        <f t="shared" si="1"/>
        <v> </v>
      </c>
      <c r="H25" s="131"/>
      <c r="I25" s="111"/>
      <c r="J25" s="222" t="s">
        <v>7</v>
      </c>
      <c r="K25" s="124" t="str">
        <f>VLOOKUP(J25,IMPIANTO_BASE!$B$10:$C$43,2,FALSE)</f>
        <v>"CCEU5 - competenza personale, sociale e capacità di imparare ad imparare"</v>
      </c>
      <c r="L25" s="218" t="s">
        <v>25</v>
      </c>
      <c r="M25" s="218" t="s">
        <v>123</v>
      </c>
    </row>
    <row r="26" ht="44.25" customHeight="1">
      <c r="A26" s="223" t="s">
        <v>161</v>
      </c>
      <c r="B26" s="224"/>
      <c r="C26" s="225">
        <v>7.0</v>
      </c>
      <c r="D26" s="170" t="s">
        <v>162</v>
      </c>
      <c r="E26" s="226"/>
      <c r="F26" s="227" t="s">
        <v>149</v>
      </c>
      <c r="G26" s="228" t="str">
        <f t="shared" si="1"/>
        <v> </v>
      </c>
      <c r="H26" s="229"/>
      <c r="I26" s="230"/>
      <c r="J26" s="231" t="s">
        <v>39</v>
      </c>
      <c r="K26" s="232" t="str">
        <f>VLOOKUP(J26,IMPIANTO_BASE!$B$10:$C$33,2,FALSE)</f>
        <v>CCEU4 - competenza digitale</v>
      </c>
      <c r="L26" s="233" t="s">
        <v>79</v>
      </c>
      <c r="M26" s="233" t="s">
        <v>163</v>
      </c>
    </row>
    <row r="27" ht="39.75" customHeight="1">
      <c r="A27" s="126"/>
      <c r="B27" s="79"/>
      <c r="C27" s="23"/>
      <c r="D27" s="170" t="s">
        <v>164</v>
      </c>
      <c r="E27" s="234" t="s">
        <v>165</v>
      </c>
      <c r="F27" s="227" t="s">
        <v>140</v>
      </c>
      <c r="G27" s="228" t="str">
        <f t="shared" si="1"/>
        <v> </v>
      </c>
      <c r="H27" s="229"/>
      <c r="I27" s="230"/>
      <c r="J27" s="13"/>
      <c r="K27" s="13"/>
      <c r="L27" s="23"/>
      <c r="M27" s="23"/>
    </row>
    <row r="28">
      <c r="A28" s="126"/>
      <c r="B28" s="79"/>
      <c r="C28" s="23"/>
      <c r="D28" s="215" t="s">
        <v>166</v>
      </c>
      <c r="E28" s="234"/>
      <c r="F28" s="234" t="s">
        <v>140</v>
      </c>
      <c r="G28" s="228" t="str">
        <f t="shared" si="1"/>
        <v> </v>
      </c>
      <c r="H28" s="229"/>
      <c r="I28" s="230"/>
      <c r="J28" s="222" t="s">
        <v>29</v>
      </c>
      <c r="K28" s="235" t="str">
        <f>VLOOKUP(J28,IMPIANTO_BASE!$B$10:$C$33,2,FALSE)</f>
        <v>CCEU1 - competenza alfabetica funzionale</v>
      </c>
      <c r="L28" s="13"/>
      <c r="M28" s="23"/>
    </row>
    <row r="29" ht="69.75" hidden="1" customHeight="1">
      <c r="A29" s="126"/>
      <c r="B29" s="79"/>
      <c r="C29" s="23"/>
      <c r="D29" s="155"/>
      <c r="E29" s="226"/>
      <c r="F29" s="226"/>
      <c r="G29" s="228" t="str">
        <f t="shared" si="1"/>
        <v> </v>
      </c>
      <c r="H29" s="236"/>
      <c r="I29" s="230"/>
      <c r="J29" s="124" t="s">
        <v>23</v>
      </c>
      <c r="K29" s="235" t="str">
        <f>VLOOKUP(J29,IMPIANTO_BASE!$B$10:$C$33,2,FALSE)</f>
        <v>#N/A</v>
      </c>
      <c r="L29" s="237" t="s">
        <v>71</v>
      </c>
      <c r="M29" s="23"/>
    </row>
    <row r="30" ht="15.75" hidden="1" customHeight="1">
      <c r="A30" s="126"/>
      <c r="B30" s="79"/>
      <c r="C30" s="23"/>
      <c r="D30" s="155"/>
      <c r="E30" s="226"/>
      <c r="F30" s="226"/>
      <c r="G30" s="228" t="str">
        <f t="shared" si="1"/>
        <v> </v>
      </c>
      <c r="H30" s="236"/>
      <c r="I30" s="230"/>
      <c r="J30" s="124" t="s">
        <v>23</v>
      </c>
      <c r="K30" s="235" t="str">
        <f>VLOOKUP(J30,IMPIANTO_BASE!$B$10:$C$33,2,FALSE)</f>
        <v>#N/A</v>
      </c>
      <c r="L30" s="237" t="s">
        <v>71</v>
      </c>
      <c r="M30" s="23"/>
    </row>
    <row r="31" ht="15.75" hidden="1" customHeight="1">
      <c r="A31" s="126"/>
      <c r="B31" s="79"/>
      <c r="C31" s="23"/>
      <c r="D31" s="155"/>
      <c r="E31" s="226"/>
      <c r="F31" s="226"/>
      <c r="G31" s="228" t="str">
        <f t="shared" si="1"/>
        <v> </v>
      </c>
      <c r="H31" s="236"/>
      <c r="I31" s="230"/>
      <c r="J31" s="124" t="s">
        <v>23</v>
      </c>
      <c r="K31" s="235" t="str">
        <f>VLOOKUP(J31,IMPIANTO_BASE!$B$10:$C$33,2,FALSE)</f>
        <v>#N/A</v>
      </c>
      <c r="L31" s="237" t="s">
        <v>71</v>
      </c>
      <c r="M31" s="23"/>
    </row>
    <row r="32" ht="15.75" hidden="1" customHeight="1">
      <c r="A32" s="126"/>
      <c r="B32" s="79"/>
      <c r="C32" s="23"/>
      <c r="D32" s="155"/>
      <c r="E32" s="226"/>
      <c r="F32" s="226"/>
      <c r="G32" s="228" t="str">
        <f t="shared" si="1"/>
        <v> </v>
      </c>
      <c r="H32" s="236"/>
      <c r="I32" s="230"/>
      <c r="J32" s="124" t="s">
        <v>23</v>
      </c>
      <c r="K32" s="235" t="str">
        <f>VLOOKUP(J32,IMPIANTO_BASE!$B$10:$C$33,2,FALSE)</f>
        <v>#N/A</v>
      </c>
      <c r="L32" s="237" t="s">
        <v>71</v>
      </c>
      <c r="M32" s="23"/>
    </row>
    <row r="33" ht="15.75" hidden="1" customHeight="1">
      <c r="A33" s="126"/>
      <c r="B33" s="79"/>
      <c r="C33" s="23"/>
      <c r="D33" s="155"/>
      <c r="E33" s="226"/>
      <c r="F33" s="226"/>
      <c r="G33" s="228" t="str">
        <f t="shared" si="1"/>
        <v> </v>
      </c>
      <c r="H33" s="236"/>
      <c r="I33" s="230"/>
      <c r="J33" s="124" t="s">
        <v>23</v>
      </c>
      <c r="K33" s="235" t="str">
        <f>VLOOKUP(J33,IMPIANTO_BASE!$B$10:$C$33,2,FALSE)</f>
        <v>#N/A</v>
      </c>
      <c r="L33" s="237" t="s">
        <v>71</v>
      </c>
      <c r="M33" s="23"/>
    </row>
    <row r="34" ht="15.75" hidden="1" customHeight="1">
      <c r="A34" s="126"/>
      <c r="B34" s="79"/>
      <c r="C34" s="23"/>
      <c r="D34" s="155"/>
      <c r="E34" s="226"/>
      <c r="F34" s="226"/>
      <c r="G34" s="228" t="str">
        <f t="shared" si="1"/>
        <v> </v>
      </c>
      <c r="H34" s="236"/>
      <c r="I34" s="230"/>
      <c r="J34" s="124" t="s">
        <v>23</v>
      </c>
      <c r="K34" s="235" t="str">
        <f>VLOOKUP(J34,IMPIANTO_BASE!$B$10:$C$33,2,FALSE)</f>
        <v>#N/A</v>
      </c>
      <c r="L34" s="237" t="s">
        <v>71</v>
      </c>
      <c r="M34" s="23"/>
    </row>
    <row r="35" ht="15.75" hidden="1" customHeight="1">
      <c r="A35" s="126"/>
      <c r="B35" s="79"/>
      <c r="C35" s="23"/>
      <c r="D35" s="155"/>
      <c r="E35" s="226"/>
      <c r="F35" s="226"/>
      <c r="G35" s="228" t="str">
        <f t="shared" si="1"/>
        <v> </v>
      </c>
      <c r="H35" s="236"/>
      <c r="I35" s="230"/>
      <c r="J35" s="124" t="s">
        <v>23</v>
      </c>
      <c r="K35" s="235" t="str">
        <f>VLOOKUP(J35,IMPIANTO_BASE!$B$10:$C$33,2,FALSE)</f>
        <v>#N/A</v>
      </c>
      <c r="L35" s="237" t="s">
        <v>71</v>
      </c>
      <c r="M35" s="13"/>
    </row>
    <row r="36" ht="38.25" hidden="1" customHeight="1">
      <c r="A36" s="126"/>
      <c r="B36" s="79"/>
      <c r="C36" s="23"/>
      <c r="D36" s="155"/>
      <c r="E36" s="226"/>
      <c r="F36" s="226"/>
      <c r="G36" s="228" t="str">
        <f t="shared" si="1"/>
        <v> </v>
      </c>
      <c r="H36" s="236"/>
      <c r="I36" s="230"/>
      <c r="J36" s="124" t="s">
        <v>23</v>
      </c>
      <c r="K36" s="235" t="str">
        <f>VLOOKUP(J36,IMPIANTO_BASE!$B$10:$C$33,2,FALSE)</f>
        <v>#N/A</v>
      </c>
      <c r="L36" s="154" t="s">
        <v>71</v>
      </c>
      <c r="M36" s="154"/>
    </row>
    <row r="37" ht="15.75" hidden="1" customHeight="1">
      <c r="A37" s="126"/>
      <c r="B37" s="79"/>
      <c r="C37" s="23"/>
      <c r="D37" s="155"/>
      <c r="E37" s="226"/>
      <c r="F37" s="226"/>
      <c r="G37" s="228" t="str">
        <f t="shared" si="1"/>
        <v> </v>
      </c>
      <c r="H37" s="236"/>
      <c r="I37" s="230"/>
      <c r="J37" s="124" t="s">
        <v>23</v>
      </c>
      <c r="K37" s="235" t="str">
        <f>VLOOKUP(J37,IMPIANTO_BASE!$B$10:$C$33,2,FALSE)</f>
        <v>#N/A</v>
      </c>
      <c r="L37" s="154" t="s">
        <v>71</v>
      </c>
      <c r="M37" s="154"/>
    </row>
    <row r="38" ht="15.75" hidden="1" customHeight="1">
      <c r="A38" s="158"/>
      <c r="B38" s="7"/>
      <c r="C38" s="13"/>
      <c r="D38" s="238"/>
      <c r="E38" s="239"/>
      <c r="F38" s="239"/>
      <c r="G38" s="240"/>
      <c r="H38" s="240"/>
      <c r="I38" s="240"/>
      <c r="J38" s="123"/>
      <c r="K38" s="124" t="str">
        <f>VLOOKUP(J38,IMPIANTO_BASE!$B$10:$C$43,2,FALSE)</f>
        <v>#N/A</v>
      </c>
      <c r="L38" s="241"/>
      <c r="M38" s="242"/>
    </row>
    <row r="39" ht="15.75" customHeight="1">
      <c r="C39" s="243"/>
      <c r="E39" s="244"/>
      <c r="F39" s="244"/>
      <c r="J39" s="245"/>
      <c r="K39" s="245"/>
      <c r="L39" s="246"/>
      <c r="M39" s="102"/>
    </row>
    <row r="40" ht="15.75" customHeight="1">
      <c r="C40" s="243"/>
      <c r="E40" s="244"/>
      <c r="F40" s="244"/>
      <c r="J40" s="245"/>
      <c r="K40" s="245"/>
      <c r="L40" s="246"/>
      <c r="M40" s="102"/>
    </row>
    <row r="41" ht="15.75" customHeight="1">
      <c r="C41" s="243"/>
      <c r="E41" s="244"/>
      <c r="F41" s="244"/>
      <c r="J41" s="245"/>
      <c r="K41" s="245"/>
      <c r="L41" s="246"/>
      <c r="M41" s="102"/>
    </row>
    <row r="42" ht="15.75" customHeight="1">
      <c r="C42" s="243"/>
      <c r="E42" s="244"/>
      <c r="F42" s="244"/>
      <c r="J42" s="245"/>
      <c r="K42" s="245"/>
      <c r="L42" s="246"/>
      <c r="M42" s="102"/>
    </row>
    <row r="43" ht="15.75" customHeight="1">
      <c r="C43" s="243"/>
      <c r="E43" s="244"/>
      <c r="F43" s="244"/>
      <c r="J43" s="245"/>
      <c r="K43" s="245"/>
      <c r="L43" s="246"/>
      <c r="M43" s="102"/>
    </row>
    <row r="44" ht="15.75" customHeight="1">
      <c r="C44" s="243"/>
      <c r="E44" s="244"/>
      <c r="F44" s="244"/>
      <c r="J44" s="245"/>
      <c r="K44" s="245"/>
      <c r="L44" s="246"/>
      <c r="M44" s="102"/>
    </row>
    <row r="45" ht="15.75" customHeight="1">
      <c r="C45" s="243"/>
      <c r="E45" s="244"/>
      <c r="F45" s="244"/>
      <c r="J45" s="245"/>
      <c r="K45" s="245"/>
      <c r="L45" s="246"/>
      <c r="M45" s="102"/>
    </row>
    <row r="46" ht="15.75" customHeight="1">
      <c r="C46" s="243"/>
      <c r="E46" s="244"/>
      <c r="F46" s="244"/>
      <c r="J46" s="245"/>
      <c r="K46" s="245"/>
      <c r="L46" s="246"/>
      <c r="M46" s="102"/>
    </row>
    <row r="47" ht="15.75" customHeight="1">
      <c r="C47" s="243"/>
      <c r="E47" s="244"/>
      <c r="F47" s="244"/>
      <c r="J47" s="245"/>
      <c r="K47" s="245"/>
      <c r="L47" s="246"/>
      <c r="M47" s="102"/>
    </row>
    <row r="48" ht="15.75" customHeight="1">
      <c r="C48" s="243"/>
      <c r="E48" s="244"/>
      <c r="F48" s="244"/>
      <c r="J48" s="245"/>
      <c r="K48" s="245"/>
      <c r="L48" s="246"/>
      <c r="M48" s="102"/>
    </row>
    <row r="49" ht="15.75" customHeight="1">
      <c r="C49" s="243"/>
      <c r="E49" s="244"/>
      <c r="F49" s="244"/>
      <c r="J49" s="245"/>
      <c r="K49" s="245"/>
      <c r="L49" s="246"/>
      <c r="M49" s="102"/>
    </row>
    <row r="50" ht="15.75" customHeight="1">
      <c r="C50" s="243"/>
      <c r="E50" s="244"/>
      <c r="F50" s="244"/>
      <c r="J50" s="245"/>
      <c r="K50" s="245"/>
      <c r="L50" s="246"/>
      <c r="M50" s="102"/>
    </row>
    <row r="51" ht="15.75" customHeight="1">
      <c r="C51" s="243"/>
      <c r="E51" s="244"/>
      <c r="F51" s="244"/>
      <c r="J51" s="245"/>
      <c r="K51" s="245"/>
      <c r="L51" s="246"/>
      <c r="M51" s="102"/>
    </row>
    <row r="52" ht="15.75" customHeight="1">
      <c r="C52" s="243"/>
      <c r="E52" s="244"/>
      <c r="F52" s="244"/>
      <c r="J52" s="245"/>
      <c r="K52" s="245"/>
      <c r="L52" s="246"/>
      <c r="M52" s="102"/>
    </row>
    <row r="53" ht="15.75" customHeight="1">
      <c r="C53" s="243"/>
      <c r="E53" s="244"/>
      <c r="F53" s="244"/>
      <c r="J53" s="245"/>
      <c r="K53" s="245"/>
      <c r="L53" s="246"/>
      <c r="M53" s="102"/>
    </row>
    <row r="54" ht="15.75" customHeight="1">
      <c r="C54" s="243"/>
      <c r="E54" s="244"/>
      <c r="F54" s="244"/>
      <c r="J54" s="245"/>
      <c r="K54" s="245"/>
      <c r="L54" s="246"/>
      <c r="M54" s="102"/>
    </row>
    <row r="55" ht="15.75" customHeight="1">
      <c r="C55" s="243"/>
      <c r="E55" s="244"/>
      <c r="F55" s="244"/>
      <c r="J55" s="245"/>
      <c r="K55" s="245"/>
      <c r="L55" s="246"/>
      <c r="M55" s="102"/>
    </row>
    <row r="56" ht="15.75" customHeight="1">
      <c r="C56" s="243"/>
      <c r="E56" s="244"/>
      <c r="F56" s="244"/>
      <c r="J56" s="245"/>
      <c r="K56" s="245"/>
      <c r="L56" s="246"/>
      <c r="M56" s="102"/>
    </row>
    <row r="57" ht="15.75" customHeight="1">
      <c r="C57" s="243"/>
      <c r="E57" s="244"/>
      <c r="F57" s="244"/>
      <c r="J57" s="245"/>
      <c r="K57" s="245"/>
      <c r="L57" s="246"/>
      <c r="M57" s="102"/>
    </row>
    <row r="58" ht="15.75" customHeight="1">
      <c r="C58" s="243"/>
      <c r="E58" s="244"/>
      <c r="F58" s="244"/>
      <c r="J58" s="245"/>
      <c r="K58" s="245"/>
      <c r="L58" s="246"/>
      <c r="M58" s="102"/>
    </row>
    <row r="59" ht="15.75" customHeight="1">
      <c r="C59" s="243"/>
      <c r="E59" s="244"/>
      <c r="F59" s="244"/>
      <c r="J59" s="245"/>
      <c r="K59" s="245"/>
      <c r="L59" s="246"/>
      <c r="M59" s="102"/>
    </row>
    <row r="60" ht="15.75" customHeight="1">
      <c r="C60" s="243"/>
      <c r="E60" s="244"/>
      <c r="F60" s="244"/>
      <c r="J60" s="245"/>
      <c r="K60" s="245"/>
      <c r="L60" s="246"/>
      <c r="M60" s="102"/>
    </row>
    <row r="61" ht="15.75" customHeight="1">
      <c r="C61" s="243"/>
      <c r="E61" s="244"/>
      <c r="F61" s="244"/>
      <c r="J61" s="245"/>
      <c r="K61" s="245"/>
      <c r="L61" s="246"/>
      <c r="M61" s="102"/>
    </row>
    <row r="62" ht="15.75" customHeight="1">
      <c r="C62" s="243"/>
      <c r="E62" s="244"/>
      <c r="F62" s="244"/>
      <c r="J62" s="245"/>
      <c r="K62" s="245"/>
      <c r="L62" s="246"/>
      <c r="M62" s="102"/>
    </row>
    <row r="63" ht="15.75" customHeight="1">
      <c r="C63" s="243"/>
      <c r="E63" s="244"/>
      <c r="F63" s="244"/>
      <c r="J63" s="245"/>
      <c r="K63" s="245"/>
      <c r="L63" s="246"/>
      <c r="M63" s="102"/>
    </row>
    <row r="64" ht="15.75" customHeight="1">
      <c r="C64" s="243"/>
      <c r="E64" s="244"/>
      <c r="F64" s="244"/>
      <c r="J64" s="245"/>
      <c r="K64" s="245"/>
      <c r="L64" s="246"/>
      <c r="M64" s="102"/>
    </row>
    <row r="65" ht="15.75" customHeight="1">
      <c r="C65" s="243"/>
      <c r="E65" s="244"/>
      <c r="F65" s="244"/>
      <c r="J65" s="245"/>
      <c r="K65" s="245"/>
      <c r="L65" s="246"/>
      <c r="M65" s="102"/>
    </row>
    <row r="66" ht="15.75" customHeight="1">
      <c r="C66" s="243"/>
      <c r="E66" s="244"/>
      <c r="F66" s="244"/>
      <c r="J66" s="245"/>
      <c r="K66" s="245"/>
      <c r="L66" s="246"/>
      <c r="M66" s="102"/>
    </row>
    <row r="67" ht="15.75" customHeight="1">
      <c r="C67" s="243"/>
      <c r="E67" s="244"/>
      <c r="F67" s="244"/>
      <c r="J67" s="245"/>
      <c r="K67" s="245"/>
      <c r="L67" s="246"/>
      <c r="M67" s="102"/>
    </row>
    <row r="68" ht="15.75" customHeight="1">
      <c r="C68" s="243"/>
      <c r="E68" s="244"/>
      <c r="F68" s="244"/>
      <c r="J68" s="245"/>
      <c r="K68" s="245"/>
      <c r="L68" s="246"/>
      <c r="M68" s="102"/>
    </row>
    <row r="69" ht="15.75" customHeight="1">
      <c r="C69" s="243"/>
      <c r="E69" s="244"/>
      <c r="F69" s="244"/>
      <c r="J69" s="245"/>
      <c r="K69" s="245"/>
      <c r="L69" s="246"/>
      <c r="M69" s="102"/>
    </row>
    <row r="70" ht="15.75" customHeight="1">
      <c r="C70" s="243"/>
      <c r="E70" s="244"/>
      <c r="F70" s="244"/>
      <c r="J70" s="245"/>
      <c r="K70" s="245"/>
      <c r="L70" s="246"/>
      <c r="M70" s="102"/>
    </row>
    <row r="71" ht="15.75" customHeight="1">
      <c r="C71" s="243"/>
      <c r="E71" s="244"/>
      <c r="F71" s="244"/>
      <c r="J71" s="245"/>
      <c r="K71" s="245"/>
      <c r="L71" s="246"/>
      <c r="M71" s="102"/>
    </row>
    <row r="72" ht="15.75" customHeight="1">
      <c r="C72" s="243"/>
      <c r="E72" s="244"/>
      <c r="F72" s="244"/>
      <c r="J72" s="245"/>
      <c r="K72" s="245"/>
      <c r="L72" s="246"/>
      <c r="M72" s="102"/>
    </row>
    <row r="73" ht="15.75" customHeight="1">
      <c r="C73" s="243"/>
      <c r="E73" s="244"/>
      <c r="F73" s="244"/>
      <c r="J73" s="245"/>
      <c r="K73" s="245"/>
      <c r="L73" s="246"/>
      <c r="M73" s="102"/>
    </row>
    <row r="74" ht="15.75" customHeight="1">
      <c r="C74" s="243"/>
      <c r="E74" s="244"/>
      <c r="F74" s="244"/>
      <c r="J74" s="245"/>
      <c r="K74" s="245"/>
      <c r="L74" s="246"/>
      <c r="M74" s="102"/>
    </row>
    <row r="75" ht="15.75" customHeight="1">
      <c r="C75" s="243"/>
      <c r="E75" s="244"/>
      <c r="F75" s="244"/>
      <c r="J75" s="245"/>
      <c r="K75" s="245"/>
      <c r="L75" s="246"/>
      <c r="M75" s="102"/>
    </row>
    <row r="76" ht="15.75" customHeight="1">
      <c r="C76" s="243"/>
      <c r="E76" s="244"/>
      <c r="F76" s="244"/>
      <c r="J76" s="245"/>
      <c r="K76" s="245"/>
      <c r="L76" s="246"/>
      <c r="M76" s="102"/>
    </row>
    <row r="77" ht="15.75" customHeight="1">
      <c r="C77" s="243"/>
      <c r="E77" s="244"/>
      <c r="F77" s="244"/>
      <c r="J77" s="245"/>
      <c r="K77" s="245"/>
      <c r="L77" s="246"/>
      <c r="M77" s="102"/>
    </row>
    <row r="78" ht="15.75" customHeight="1">
      <c r="C78" s="243"/>
      <c r="E78" s="244"/>
      <c r="F78" s="244"/>
      <c r="J78" s="245"/>
      <c r="K78" s="245"/>
      <c r="L78" s="246"/>
      <c r="M78" s="102"/>
    </row>
    <row r="79" ht="15.75" customHeight="1">
      <c r="C79" s="243"/>
      <c r="E79" s="244"/>
      <c r="F79" s="244"/>
      <c r="J79" s="245"/>
      <c r="K79" s="245"/>
      <c r="L79" s="246"/>
      <c r="M79" s="102"/>
    </row>
    <row r="80" ht="15.75" customHeight="1">
      <c r="C80" s="243"/>
      <c r="E80" s="244"/>
      <c r="F80" s="244"/>
      <c r="J80" s="245"/>
      <c r="K80" s="245"/>
      <c r="L80" s="246"/>
      <c r="M80" s="102"/>
    </row>
    <row r="81" ht="15.75" customHeight="1">
      <c r="C81" s="243"/>
      <c r="E81" s="244"/>
      <c r="F81" s="244"/>
      <c r="J81" s="245"/>
      <c r="K81" s="245"/>
      <c r="L81" s="246"/>
      <c r="M81" s="102"/>
    </row>
    <row r="82" ht="15.75" customHeight="1">
      <c r="C82" s="243"/>
      <c r="E82" s="244"/>
      <c r="F82" s="244"/>
      <c r="J82" s="245"/>
      <c r="K82" s="245"/>
      <c r="L82" s="246"/>
      <c r="M82" s="102"/>
    </row>
    <row r="83" ht="15.75" customHeight="1">
      <c r="C83" s="243"/>
      <c r="E83" s="244"/>
      <c r="F83" s="244"/>
      <c r="J83" s="245"/>
      <c r="K83" s="245"/>
      <c r="L83" s="246"/>
      <c r="M83" s="102"/>
    </row>
    <row r="84" ht="15.75" customHeight="1">
      <c r="C84" s="243"/>
      <c r="E84" s="244"/>
      <c r="F84" s="244"/>
      <c r="J84" s="245"/>
      <c r="K84" s="245"/>
      <c r="L84" s="246"/>
      <c r="M84" s="102"/>
    </row>
    <row r="85" ht="15.75" customHeight="1">
      <c r="C85" s="243"/>
      <c r="E85" s="244"/>
      <c r="F85" s="244"/>
      <c r="J85" s="245"/>
      <c r="K85" s="245"/>
      <c r="L85" s="246"/>
      <c r="M85" s="102"/>
    </row>
    <row r="86" ht="15.75" customHeight="1">
      <c r="C86" s="243"/>
      <c r="E86" s="244"/>
      <c r="F86" s="244"/>
      <c r="J86" s="245"/>
      <c r="K86" s="245"/>
      <c r="L86" s="246"/>
      <c r="M86" s="102"/>
    </row>
    <row r="87" ht="15.75" customHeight="1">
      <c r="C87" s="243"/>
      <c r="E87" s="244"/>
      <c r="F87" s="244"/>
      <c r="J87" s="245"/>
      <c r="K87" s="245"/>
      <c r="L87" s="246"/>
      <c r="M87" s="102"/>
    </row>
    <row r="88" ht="15.75" customHeight="1">
      <c r="C88" s="243"/>
      <c r="E88" s="244"/>
      <c r="F88" s="244"/>
      <c r="J88" s="245"/>
      <c r="K88" s="245"/>
      <c r="L88" s="246"/>
      <c r="M88" s="102"/>
    </row>
    <row r="89" ht="15.75" customHeight="1">
      <c r="C89" s="243"/>
      <c r="E89" s="244"/>
      <c r="F89" s="244"/>
      <c r="J89" s="245"/>
      <c r="K89" s="245"/>
      <c r="L89" s="246"/>
      <c r="M89" s="102"/>
    </row>
    <row r="90" ht="15.75" customHeight="1">
      <c r="C90" s="243"/>
      <c r="E90" s="244"/>
      <c r="F90" s="244"/>
      <c r="J90" s="245"/>
      <c r="K90" s="245"/>
      <c r="L90" s="246"/>
      <c r="M90" s="102"/>
    </row>
    <row r="91" ht="15.75" customHeight="1">
      <c r="C91" s="243"/>
      <c r="E91" s="244"/>
      <c r="F91" s="244"/>
      <c r="J91" s="245"/>
      <c r="K91" s="245"/>
      <c r="L91" s="246"/>
      <c r="M91" s="102"/>
    </row>
    <row r="92" ht="15.75" customHeight="1">
      <c r="C92" s="243"/>
      <c r="E92" s="244"/>
      <c r="F92" s="244"/>
      <c r="J92" s="245"/>
      <c r="K92" s="245"/>
      <c r="L92" s="246"/>
      <c r="M92" s="102"/>
    </row>
    <row r="93" ht="15.75" customHeight="1">
      <c r="C93" s="243"/>
      <c r="E93" s="244"/>
      <c r="F93" s="244"/>
      <c r="J93" s="245"/>
      <c r="K93" s="245"/>
      <c r="L93" s="246"/>
      <c r="M93" s="102"/>
    </row>
    <row r="94" ht="15.75" customHeight="1">
      <c r="C94" s="243"/>
      <c r="E94" s="244"/>
      <c r="F94" s="244"/>
      <c r="J94" s="245"/>
      <c r="K94" s="245"/>
      <c r="L94" s="246"/>
      <c r="M94" s="102"/>
    </row>
    <row r="95" ht="15.75" customHeight="1">
      <c r="C95" s="243"/>
      <c r="E95" s="244"/>
      <c r="F95" s="244"/>
      <c r="J95" s="245"/>
      <c r="K95" s="245"/>
      <c r="L95" s="246"/>
      <c r="M95" s="102"/>
    </row>
    <row r="96" ht="15.75" customHeight="1">
      <c r="C96" s="243"/>
      <c r="E96" s="244"/>
      <c r="F96" s="244"/>
      <c r="J96" s="245"/>
      <c r="K96" s="245"/>
      <c r="L96" s="246"/>
      <c r="M96" s="102"/>
    </row>
    <row r="97" ht="15.75" customHeight="1">
      <c r="C97" s="243"/>
      <c r="E97" s="244"/>
      <c r="F97" s="244"/>
      <c r="J97" s="245"/>
      <c r="K97" s="245"/>
      <c r="L97" s="246"/>
      <c r="M97" s="102"/>
    </row>
    <row r="98" ht="15.75" customHeight="1">
      <c r="C98" s="243"/>
      <c r="E98" s="244"/>
      <c r="F98" s="244"/>
      <c r="J98" s="245"/>
      <c r="K98" s="245"/>
      <c r="L98" s="246"/>
      <c r="M98" s="102"/>
    </row>
    <row r="99" ht="15.75" customHeight="1">
      <c r="C99" s="243"/>
      <c r="E99" s="244"/>
      <c r="F99" s="244"/>
      <c r="J99" s="245"/>
      <c r="K99" s="245"/>
      <c r="L99" s="246"/>
      <c r="M99" s="102"/>
    </row>
    <row r="100" ht="15.75" customHeight="1">
      <c r="C100" s="243"/>
      <c r="E100" s="244"/>
      <c r="F100" s="244"/>
      <c r="J100" s="245"/>
      <c r="K100" s="245"/>
      <c r="L100" s="246"/>
      <c r="M100" s="102"/>
    </row>
    <row r="101" ht="15.75" customHeight="1">
      <c r="C101" s="243"/>
      <c r="E101" s="244"/>
      <c r="F101" s="244"/>
      <c r="J101" s="245"/>
      <c r="K101" s="245"/>
      <c r="L101" s="246"/>
      <c r="M101" s="102"/>
    </row>
    <row r="102" ht="15.75" customHeight="1">
      <c r="C102" s="243"/>
      <c r="E102" s="244"/>
      <c r="F102" s="244"/>
      <c r="J102" s="245"/>
      <c r="K102" s="245"/>
      <c r="L102" s="246"/>
      <c r="M102" s="102"/>
    </row>
    <row r="103" ht="15.75" customHeight="1">
      <c r="C103" s="243"/>
      <c r="E103" s="244"/>
      <c r="F103" s="244"/>
      <c r="J103" s="245"/>
      <c r="K103" s="245"/>
      <c r="L103" s="246"/>
      <c r="M103" s="102"/>
    </row>
    <row r="104" ht="15.75" customHeight="1">
      <c r="C104" s="243"/>
      <c r="E104" s="244"/>
      <c r="F104" s="244"/>
      <c r="J104" s="245"/>
      <c r="K104" s="245"/>
      <c r="L104" s="246"/>
      <c r="M104" s="102"/>
    </row>
    <row r="105" ht="15.75" customHeight="1">
      <c r="C105" s="243"/>
      <c r="E105" s="244"/>
      <c r="F105" s="244"/>
      <c r="J105" s="245"/>
      <c r="K105" s="245"/>
      <c r="L105" s="246"/>
      <c r="M105" s="102"/>
    </row>
    <row r="106" ht="15.75" customHeight="1">
      <c r="C106" s="243"/>
      <c r="E106" s="244"/>
      <c r="F106" s="244"/>
      <c r="J106" s="245"/>
      <c r="K106" s="245"/>
      <c r="L106" s="246"/>
      <c r="M106" s="102"/>
    </row>
    <row r="107" ht="15.75" customHeight="1">
      <c r="C107" s="243"/>
      <c r="E107" s="244"/>
      <c r="F107" s="244"/>
      <c r="J107" s="245"/>
      <c r="K107" s="245"/>
      <c r="L107" s="246"/>
      <c r="M107" s="102"/>
    </row>
    <row r="108" ht="15.75" customHeight="1">
      <c r="C108" s="243"/>
      <c r="E108" s="244"/>
      <c r="F108" s="244"/>
      <c r="J108" s="245"/>
      <c r="K108" s="245"/>
      <c r="L108" s="246"/>
      <c r="M108" s="102"/>
    </row>
    <row r="109" ht="15.75" customHeight="1">
      <c r="C109" s="243"/>
      <c r="E109" s="244"/>
      <c r="F109" s="244"/>
      <c r="J109" s="245"/>
      <c r="K109" s="245"/>
      <c r="L109" s="246"/>
      <c r="M109" s="102"/>
    </row>
    <row r="110" ht="15.75" customHeight="1">
      <c r="C110" s="243"/>
      <c r="E110" s="244"/>
      <c r="F110" s="244"/>
      <c r="J110" s="245"/>
      <c r="K110" s="245"/>
      <c r="L110" s="246"/>
      <c r="M110" s="102"/>
    </row>
    <row r="111" ht="15.75" customHeight="1">
      <c r="C111" s="243"/>
      <c r="E111" s="244"/>
      <c r="F111" s="244"/>
      <c r="J111" s="245"/>
      <c r="K111" s="245"/>
      <c r="L111" s="246"/>
      <c r="M111" s="102"/>
    </row>
    <row r="112" ht="15.75" customHeight="1">
      <c r="C112" s="243"/>
      <c r="E112" s="244"/>
      <c r="F112" s="244"/>
      <c r="J112" s="245"/>
      <c r="K112" s="245"/>
      <c r="L112" s="246"/>
      <c r="M112" s="102"/>
    </row>
    <row r="113" ht="15.75" customHeight="1">
      <c r="C113" s="243"/>
      <c r="E113" s="244"/>
      <c r="F113" s="244"/>
      <c r="J113" s="245"/>
      <c r="K113" s="245"/>
      <c r="L113" s="246"/>
      <c r="M113" s="102"/>
    </row>
    <row r="114" ht="15.75" customHeight="1">
      <c r="C114" s="243"/>
      <c r="E114" s="244"/>
      <c r="F114" s="244"/>
      <c r="J114" s="245"/>
      <c r="K114" s="245"/>
      <c r="L114" s="246"/>
      <c r="M114" s="102"/>
    </row>
    <row r="115" ht="15.75" customHeight="1">
      <c r="C115" s="243"/>
      <c r="E115" s="244"/>
      <c r="F115" s="244"/>
      <c r="J115" s="245"/>
      <c r="K115" s="245"/>
      <c r="L115" s="246"/>
      <c r="M115" s="102"/>
    </row>
    <row r="116" ht="15.75" customHeight="1">
      <c r="C116" s="243"/>
      <c r="E116" s="244"/>
      <c r="F116" s="244"/>
      <c r="J116" s="245"/>
      <c r="K116" s="245"/>
      <c r="L116" s="246"/>
      <c r="M116" s="102"/>
    </row>
    <row r="117" ht="15.75" customHeight="1">
      <c r="C117" s="243"/>
      <c r="E117" s="244"/>
      <c r="F117" s="244"/>
      <c r="J117" s="245"/>
      <c r="K117" s="245"/>
      <c r="L117" s="246"/>
      <c r="M117" s="102"/>
    </row>
    <row r="118" ht="15.75" customHeight="1">
      <c r="C118" s="243"/>
      <c r="E118" s="244"/>
      <c r="F118" s="244"/>
      <c r="J118" s="245"/>
      <c r="K118" s="245"/>
      <c r="L118" s="246"/>
      <c r="M118" s="102"/>
    </row>
    <row r="119" ht="15.75" customHeight="1">
      <c r="C119" s="243"/>
      <c r="E119" s="244"/>
      <c r="F119" s="244"/>
      <c r="J119" s="245"/>
      <c r="K119" s="245"/>
      <c r="L119" s="246"/>
      <c r="M119" s="102"/>
    </row>
    <row r="120" ht="15.75" customHeight="1">
      <c r="C120" s="243"/>
      <c r="E120" s="244"/>
      <c r="F120" s="244"/>
      <c r="J120" s="245"/>
      <c r="K120" s="245"/>
      <c r="L120" s="246"/>
      <c r="M120" s="102"/>
    </row>
    <row r="121" ht="15.75" customHeight="1">
      <c r="C121" s="243"/>
      <c r="E121" s="244"/>
      <c r="F121" s="244"/>
      <c r="J121" s="245"/>
      <c r="K121" s="245"/>
      <c r="L121" s="246"/>
      <c r="M121" s="102"/>
    </row>
    <row r="122" ht="15.75" customHeight="1">
      <c r="C122" s="243"/>
      <c r="E122" s="244"/>
      <c r="F122" s="244"/>
      <c r="J122" s="245"/>
      <c r="K122" s="245"/>
      <c r="L122" s="246"/>
      <c r="M122" s="102"/>
    </row>
    <row r="123" ht="15.75" customHeight="1">
      <c r="C123" s="243"/>
      <c r="E123" s="244"/>
      <c r="F123" s="244"/>
      <c r="J123" s="245"/>
      <c r="K123" s="245"/>
      <c r="L123" s="246"/>
      <c r="M123" s="102"/>
    </row>
    <row r="124" ht="15.75" customHeight="1">
      <c r="C124" s="243"/>
      <c r="E124" s="244"/>
      <c r="F124" s="244"/>
      <c r="J124" s="245"/>
      <c r="K124" s="245"/>
      <c r="L124" s="246"/>
      <c r="M124" s="102"/>
    </row>
    <row r="125" ht="15.75" customHeight="1">
      <c r="C125" s="243"/>
      <c r="E125" s="244"/>
      <c r="F125" s="244"/>
      <c r="J125" s="245"/>
      <c r="K125" s="245"/>
      <c r="L125" s="246"/>
      <c r="M125" s="102"/>
    </row>
    <row r="126" ht="15.75" customHeight="1">
      <c r="C126" s="243"/>
      <c r="E126" s="244"/>
      <c r="F126" s="244"/>
      <c r="J126" s="245"/>
      <c r="K126" s="245"/>
      <c r="L126" s="246"/>
      <c r="M126" s="102"/>
    </row>
    <row r="127" ht="15.75" customHeight="1">
      <c r="C127" s="243"/>
      <c r="E127" s="244"/>
      <c r="F127" s="244"/>
      <c r="J127" s="245"/>
      <c r="K127" s="245"/>
      <c r="L127" s="246"/>
      <c r="M127" s="102"/>
    </row>
    <row r="128" ht="15.75" customHeight="1">
      <c r="C128" s="243"/>
      <c r="E128" s="244"/>
      <c r="F128" s="244"/>
      <c r="J128" s="245"/>
      <c r="K128" s="245"/>
      <c r="L128" s="246"/>
      <c r="M128" s="102"/>
    </row>
    <row r="129" ht="15.75" customHeight="1">
      <c r="C129" s="243"/>
      <c r="E129" s="244"/>
      <c r="F129" s="244"/>
      <c r="J129" s="245"/>
      <c r="K129" s="245"/>
      <c r="L129" s="246"/>
      <c r="M129" s="102"/>
    </row>
    <row r="130" ht="15.75" customHeight="1">
      <c r="C130" s="243"/>
      <c r="E130" s="244"/>
      <c r="F130" s="244"/>
      <c r="J130" s="245"/>
      <c r="K130" s="245"/>
      <c r="L130" s="246"/>
      <c r="M130" s="102"/>
    </row>
    <row r="131" ht="15.75" customHeight="1">
      <c r="C131" s="243"/>
      <c r="E131" s="244"/>
      <c r="F131" s="244"/>
      <c r="J131" s="245"/>
      <c r="K131" s="245"/>
      <c r="L131" s="246"/>
      <c r="M131" s="102"/>
    </row>
    <row r="132" ht="15.75" customHeight="1">
      <c r="C132" s="243"/>
      <c r="E132" s="244"/>
      <c r="F132" s="244"/>
      <c r="J132" s="245"/>
      <c r="K132" s="245"/>
      <c r="L132" s="246"/>
      <c r="M132" s="102"/>
    </row>
    <row r="133" ht="15.75" customHeight="1">
      <c r="C133" s="243"/>
      <c r="E133" s="244"/>
      <c r="F133" s="244"/>
      <c r="J133" s="245"/>
      <c r="K133" s="245"/>
      <c r="L133" s="246"/>
      <c r="M133" s="102"/>
    </row>
    <row r="134" ht="15.75" customHeight="1">
      <c r="C134" s="243"/>
      <c r="E134" s="244"/>
      <c r="F134" s="244"/>
      <c r="J134" s="245"/>
      <c r="K134" s="245"/>
      <c r="L134" s="246"/>
      <c r="M134" s="102"/>
    </row>
    <row r="135" ht="15.75" customHeight="1">
      <c r="C135" s="243"/>
      <c r="E135" s="244"/>
      <c r="F135" s="244"/>
      <c r="J135" s="245"/>
      <c r="K135" s="245"/>
      <c r="L135" s="246"/>
      <c r="M135" s="102"/>
    </row>
    <row r="136" ht="15.75" customHeight="1">
      <c r="C136" s="243"/>
      <c r="E136" s="244"/>
      <c r="F136" s="244"/>
      <c r="J136" s="245"/>
      <c r="K136" s="245"/>
      <c r="L136" s="246"/>
      <c r="M136" s="102"/>
    </row>
    <row r="137" ht="15.75" customHeight="1">
      <c r="C137" s="243"/>
      <c r="E137" s="244"/>
      <c r="F137" s="244"/>
      <c r="J137" s="245"/>
      <c r="K137" s="245"/>
      <c r="L137" s="246"/>
      <c r="M137" s="102"/>
    </row>
    <row r="138" ht="15.75" customHeight="1">
      <c r="C138" s="243"/>
      <c r="E138" s="244"/>
      <c r="F138" s="244"/>
      <c r="J138" s="245"/>
      <c r="K138" s="245"/>
      <c r="L138" s="246"/>
      <c r="M138" s="102"/>
    </row>
    <row r="139" ht="15.75" customHeight="1">
      <c r="C139" s="243"/>
      <c r="E139" s="244"/>
      <c r="F139" s="244"/>
      <c r="J139" s="245"/>
      <c r="K139" s="245"/>
      <c r="L139" s="246"/>
      <c r="M139" s="102"/>
    </row>
    <row r="140" ht="15.75" customHeight="1">
      <c r="C140" s="243"/>
      <c r="E140" s="244"/>
      <c r="F140" s="244"/>
      <c r="J140" s="245"/>
      <c r="K140" s="245"/>
      <c r="L140" s="246"/>
      <c r="M140" s="102"/>
    </row>
    <row r="141" ht="15.75" customHeight="1">
      <c r="C141" s="243"/>
      <c r="E141" s="244"/>
      <c r="F141" s="244"/>
      <c r="J141" s="245"/>
      <c r="K141" s="245"/>
      <c r="L141" s="246"/>
      <c r="M141" s="102"/>
    </row>
    <row r="142" ht="15.75" customHeight="1">
      <c r="C142" s="243"/>
      <c r="E142" s="244"/>
      <c r="F142" s="244"/>
      <c r="J142" s="245"/>
      <c r="K142" s="245"/>
      <c r="L142" s="246"/>
      <c r="M142" s="102"/>
    </row>
    <row r="143" ht="15.75" customHeight="1">
      <c r="C143" s="243"/>
      <c r="E143" s="244"/>
      <c r="F143" s="244"/>
      <c r="J143" s="245"/>
      <c r="K143" s="245"/>
      <c r="L143" s="246"/>
      <c r="M143" s="102"/>
    </row>
    <row r="144" ht="15.75" customHeight="1">
      <c r="C144" s="243"/>
      <c r="E144" s="244"/>
      <c r="F144" s="244"/>
      <c r="J144" s="245"/>
      <c r="K144" s="245"/>
      <c r="L144" s="246"/>
      <c r="M144" s="102"/>
    </row>
    <row r="145" ht="15.75" customHeight="1">
      <c r="C145" s="243"/>
      <c r="E145" s="244"/>
      <c r="F145" s="244"/>
      <c r="J145" s="245"/>
      <c r="K145" s="245"/>
      <c r="L145" s="246"/>
      <c r="M145" s="102"/>
    </row>
    <row r="146" ht="15.75" customHeight="1">
      <c r="C146" s="243"/>
      <c r="E146" s="244"/>
      <c r="F146" s="244"/>
      <c r="J146" s="245"/>
      <c r="K146" s="245"/>
      <c r="L146" s="246"/>
      <c r="M146" s="102"/>
    </row>
    <row r="147" ht="15.75" customHeight="1">
      <c r="C147" s="243"/>
      <c r="E147" s="244"/>
      <c r="F147" s="244"/>
      <c r="J147" s="245"/>
      <c r="K147" s="245"/>
      <c r="L147" s="246"/>
      <c r="M147" s="102"/>
    </row>
    <row r="148" ht="15.75" customHeight="1">
      <c r="C148" s="243"/>
      <c r="E148" s="244"/>
      <c r="F148" s="244"/>
      <c r="J148" s="245"/>
      <c r="K148" s="245"/>
      <c r="L148" s="246"/>
      <c r="M148" s="102"/>
    </row>
    <row r="149" ht="15.75" customHeight="1">
      <c r="C149" s="243"/>
      <c r="E149" s="244"/>
      <c r="F149" s="244"/>
      <c r="J149" s="245"/>
      <c r="K149" s="245"/>
      <c r="L149" s="246"/>
      <c r="M149" s="102"/>
    </row>
    <row r="150" ht="15.75" customHeight="1">
      <c r="C150" s="243"/>
      <c r="E150" s="244"/>
      <c r="F150" s="244"/>
      <c r="J150" s="245"/>
      <c r="K150" s="245"/>
      <c r="L150" s="246"/>
      <c r="M150" s="102"/>
    </row>
    <row r="151" ht="15.75" customHeight="1">
      <c r="C151" s="243"/>
      <c r="E151" s="244"/>
      <c r="F151" s="244"/>
      <c r="J151" s="245"/>
      <c r="K151" s="245"/>
      <c r="L151" s="246"/>
      <c r="M151" s="102"/>
    </row>
    <row r="152" ht="15.75" customHeight="1">
      <c r="C152" s="243"/>
      <c r="E152" s="244"/>
      <c r="F152" s="244"/>
      <c r="J152" s="245"/>
      <c r="K152" s="245"/>
      <c r="L152" s="246"/>
      <c r="M152" s="102"/>
    </row>
    <row r="153" ht="15.75" customHeight="1">
      <c r="C153" s="243"/>
      <c r="E153" s="244"/>
      <c r="F153" s="244"/>
      <c r="J153" s="245"/>
      <c r="K153" s="245"/>
      <c r="L153" s="246"/>
      <c r="M153" s="102"/>
    </row>
    <row r="154" ht="15.75" customHeight="1">
      <c r="C154" s="243"/>
      <c r="E154" s="244"/>
      <c r="F154" s="244"/>
      <c r="J154" s="245"/>
      <c r="K154" s="245"/>
      <c r="L154" s="246"/>
      <c r="M154" s="102"/>
    </row>
    <row r="155" ht="15.75" customHeight="1">
      <c r="C155" s="243"/>
      <c r="E155" s="244"/>
      <c r="F155" s="244"/>
      <c r="J155" s="245"/>
      <c r="K155" s="245"/>
      <c r="L155" s="246"/>
      <c r="M155" s="102"/>
    </row>
    <row r="156" ht="15.75" customHeight="1">
      <c r="C156" s="243"/>
      <c r="E156" s="244"/>
      <c r="F156" s="244"/>
      <c r="J156" s="245"/>
      <c r="K156" s="245"/>
      <c r="L156" s="246"/>
      <c r="M156" s="102"/>
    </row>
    <row r="157" ht="15.75" customHeight="1">
      <c r="C157" s="243"/>
      <c r="E157" s="244"/>
      <c r="F157" s="244"/>
      <c r="J157" s="245"/>
      <c r="K157" s="245"/>
      <c r="L157" s="246"/>
      <c r="M157" s="102"/>
    </row>
    <row r="158" ht="15.75" customHeight="1">
      <c r="C158" s="243"/>
      <c r="E158" s="244"/>
      <c r="F158" s="244"/>
      <c r="J158" s="245"/>
      <c r="K158" s="245"/>
      <c r="L158" s="246"/>
      <c r="M158" s="102"/>
    </row>
    <row r="159" ht="15.75" customHeight="1">
      <c r="C159" s="243"/>
      <c r="E159" s="244"/>
      <c r="F159" s="244"/>
      <c r="J159" s="245"/>
      <c r="K159" s="245"/>
      <c r="L159" s="246"/>
      <c r="M159" s="102"/>
    </row>
    <row r="160" ht="15.75" customHeight="1">
      <c r="C160" s="243"/>
      <c r="E160" s="244"/>
      <c r="F160" s="244"/>
      <c r="J160" s="245"/>
      <c r="K160" s="245"/>
      <c r="L160" s="246"/>
      <c r="M160" s="102"/>
    </row>
    <row r="161" ht="15.75" customHeight="1">
      <c r="C161" s="243"/>
      <c r="E161" s="244"/>
      <c r="F161" s="244"/>
      <c r="J161" s="245"/>
      <c r="K161" s="245"/>
      <c r="L161" s="246"/>
      <c r="M161" s="102"/>
    </row>
    <row r="162" ht="15.75" customHeight="1">
      <c r="C162" s="243"/>
      <c r="E162" s="244"/>
      <c r="F162" s="244"/>
      <c r="J162" s="245"/>
      <c r="K162" s="245"/>
      <c r="L162" s="246"/>
      <c r="M162" s="102"/>
    </row>
    <row r="163" ht="15.75" customHeight="1">
      <c r="C163" s="243"/>
      <c r="E163" s="244"/>
      <c r="F163" s="244"/>
      <c r="J163" s="245"/>
      <c r="K163" s="245"/>
      <c r="L163" s="246"/>
      <c r="M163" s="102"/>
    </row>
    <row r="164" ht="15.75" customHeight="1">
      <c r="C164" s="243"/>
      <c r="E164" s="244"/>
      <c r="F164" s="244"/>
      <c r="J164" s="245"/>
      <c r="K164" s="245"/>
      <c r="L164" s="246"/>
      <c r="M164" s="102"/>
    </row>
    <row r="165" ht="15.75" customHeight="1">
      <c r="C165" s="243"/>
      <c r="E165" s="244"/>
      <c r="F165" s="244"/>
      <c r="J165" s="245"/>
      <c r="K165" s="245"/>
      <c r="L165" s="246"/>
      <c r="M165" s="102"/>
    </row>
    <row r="166" ht="15.75" customHeight="1">
      <c r="C166" s="243"/>
      <c r="E166" s="244"/>
      <c r="F166" s="244"/>
      <c r="J166" s="245"/>
      <c r="K166" s="245"/>
      <c r="L166" s="246"/>
      <c r="M166" s="102"/>
    </row>
    <row r="167" ht="15.75" customHeight="1">
      <c r="C167" s="243"/>
      <c r="E167" s="244"/>
      <c r="F167" s="244"/>
      <c r="J167" s="245"/>
      <c r="K167" s="245"/>
      <c r="L167" s="246"/>
      <c r="M167" s="102"/>
    </row>
    <row r="168" ht="15.75" customHeight="1">
      <c r="C168" s="243"/>
      <c r="E168" s="244"/>
      <c r="F168" s="244"/>
      <c r="J168" s="245"/>
      <c r="K168" s="245"/>
      <c r="L168" s="246"/>
      <c r="M168" s="102"/>
    </row>
    <row r="169" ht="15.75" customHeight="1">
      <c r="C169" s="243"/>
      <c r="E169" s="244"/>
      <c r="F169" s="244"/>
      <c r="J169" s="245"/>
      <c r="K169" s="245"/>
      <c r="L169" s="246"/>
      <c r="M169" s="102"/>
    </row>
    <row r="170" ht="15.75" customHeight="1">
      <c r="C170" s="243"/>
      <c r="E170" s="244"/>
      <c r="F170" s="244"/>
      <c r="J170" s="245"/>
      <c r="K170" s="245"/>
      <c r="L170" s="246"/>
      <c r="M170" s="102"/>
    </row>
    <row r="171" ht="15.75" customHeight="1">
      <c r="C171" s="243"/>
      <c r="E171" s="244"/>
      <c r="F171" s="244"/>
      <c r="J171" s="245"/>
      <c r="K171" s="245"/>
      <c r="L171" s="246"/>
      <c r="M171" s="102"/>
    </row>
    <row r="172" ht="15.75" customHeight="1">
      <c r="C172" s="243"/>
      <c r="E172" s="244"/>
      <c r="F172" s="244"/>
      <c r="J172" s="245"/>
      <c r="K172" s="245"/>
      <c r="L172" s="246"/>
      <c r="M172" s="102"/>
    </row>
    <row r="173" ht="15.75" customHeight="1">
      <c r="C173" s="243"/>
      <c r="E173" s="244"/>
      <c r="F173" s="244"/>
      <c r="J173" s="245"/>
      <c r="K173" s="245"/>
      <c r="L173" s="246"/>
      <c r="M173" s="102"/>
    </row>
    <row r="174" ht="15.75" customHeight="1">
      <c r="C174" s="243"/>
      <c r="E174" s="244"/>
      <c r="F174" s="244"/>
      <c r="J174" s="245"/>
      <c r="K174" s="245"/>
      <c r="L174" s="246"/>
      <c r="M174" s="102"/>
    </row>
    <row r="175" ht="15.75" customHeight="1">
      <c r="C175" s="243"/>
      <c r="E175" s="244"/>
      <c r="F175" s="244"/>
      <c r="J175" s="245"/>
      <c r="K175" s="245"/>
      <c r="L175" s="246"/>
      <c r="M175" s="102"/>
    </row>
    <row r="176" ht="15.75" customHeight="1">
      <c r="C176" s="243"/>
      <c r="E176" s="244"/>
      <c r="F176" s="244"/>
      <c r="J176" s="245"/>
      <c r="K176" s="245"/>
      <c r="L176" s="246"/>
      <c r="M176" s="102"/>
    </row>
    <row r="177" ht="15.75" customHeight="1">
      <c r="C177" s="243"/>
      <c r="E177" s="244"/>
      <c r="F177" s="244"/>
      <c r="J177" s="245"/>
      <c r="K177" s="245"/>
      <c r="L177" s="246"/>
      <c r="M177" s="102"/>
    </row>
    <row r="178" ht="15.75" customHeight="1">
      <c r="C178" s="243"/>
      <c r="E178" s="244"/>
      <c r="F178" s="244"/>
      <c r="J178" s="245"/>
      <c r="K178" s="245"/>
      <c r="L178" s="246"/>
      <c r="M178" s="102"/>
    </row>
    <row r="179" ht="15.75" customHeight="1">
      <c r="C179" s="243"/>
      <c r="E179" s="244"/>
      <c r="F179" s="244"/>
      <c r="J179" s="245"/>
      <c r="K179" s="245"/>
      <c r="L179" s="246"/>
      <c r="M179" s="102"/>
    </row>
    <row r="180" ht="15.75" customHeight="1">
      <c r="C180" s="243"/>
      <c r="E180" s="244"/>
      <c r="F180" s="244"/>
      <c r="J180" s="245"/>
      <c r="K180" s="245"/>
      <c r="L180" s="246"/>
      <c r="M180" s="102"/>
    </row>
    <row r="181" ht="15.75" customHeight="1">
      <c r="C181" s="243"/>
      <c r="E181" s="244"/>
      <c r="F181" s="244"/>
      <c r="J181" s="245"/>
      <c r="K181" s="245"/>
      <c r="L181" s="246"/>
      <c r="M181" s="102"/>
    </row>
    <row r="182" ht="15.75" customHeight="1">
      <c r="C182" s="243"/>
      <c r="E182" s="244"/>
      <c r="F182" s="244"/>
      <c r="J182" s="245"/>
      <c r="K182" s="245"/>
      <c r="L182" s="246"/>
      <c r="M182" s="102"/>
    </row>
    <row r="183" ht="15.75" customHeight="1">
      <c r="C183" s="243"/>
      <c r="E183" s="244"/>
      <c r="F183" s="244"/>
      <c r="J183" s="245"/>
      <c r="K183" s="245"/>
      <c r="L183" s="246"/>
      <c r="M183" s="102"/>
    </row>
    <row r="184" ht="15.75" customHeight="1">
      <c r="C184" s="243"/>
      <c r="E184" s="244"/>
      <c r="F184" s="244"/>
      <c r="J184" s="245"/>
      <c r="K184" s="245"/>
      <c r="L184" s="246"/>
      <c r="M184" s="102"/>
    </row>
    <row r="185" ht="15.75" customHeight="1">
      <c r="C185" s="243"/>
      <c r="E185" s="244"/>
      <c r="F185" s="244"/>
      <c r="J185" s="245"/>
      <c r="K185" s="245"/>
      <c r="L185" s="246"/>
      <c r="M185" s="102"/>
    </row>
    <row r="186" ht="15.75" customHeight="1">
      <c r="C186" s="243"/>
      <c r="E186" s="244"/>
      <c r="F186" s="244"/>
      <c r="J186" s="245"/>
      <c r="K186" s="245"/>
      <c r="L186" s="246"/>
      <c r="M186" s="102"/>
    </row>
    <row r="187" ht="15.75" customHeight="1">
      <c r="C187" s="243"/>
      <c r="E187" s="244"/>
      <c r="F187" s="244"/>
      <c r="J187" s="245"/>
      <c r="K187" s="245"/>
      <c r="L187" s="246"/>
      <c r="M187" s="102"/>
    </row>
    <row r="188" ht="15.75" customHeight="1">
      <c r="C188" s="243"/>
      <c r="E188" s="244"/>
      <c r="F188" s="244"/>
      <c r="J188" s="245"/>
      <c r="K188" s="245"/>
      <c r="L188" s="246"/>
      <c r="M188" s="102"/>
    </row>
    <row r="189" ht="15.75" customHeight="1">
      <c r="C189" s="243"/>
      <c r="E189" s="244"/>
      <c r="F189" s="244"/>
      <c r="J189" s="245"/>
      <c r="K189" s="245"/>
      <c r="L189" s="246"/>
      <c r="M189" s="102"/>
    </row>
    <row r="190" ht="15.75" customHeight="1">
      <c r="C190" s="243"/>
      <c r="E190" s="244"/>
      <c r="F190" s="244"/>
      <c r="J190" s="245"/>
      <c r="K190" s="245"/>
      <c r="L190" s="246"/>
      <c r="M190" s="102"/>
    </row>
    <row r="191" ht="15.75" customHeight="1">
      <c r="C191" s="243"/>
      <c r="E191" s="244"/>
      <c r="F191" s="244"/>
      <c r="J191" s="245"/>
      <c r="K191" s="245"/>
      <c r="L191" s="246"/>
      <c r="M191" s="102"/>
    </row>
    <row r="192" ht="15.75" customHeight="1">
      <c r="C192" s="243"/>
      <c r="E192" s="244"/>
      <c r="F192" s="244"/>
      <c r="J192" s="245"/>
      <c r="K192" s="245"/>
      <c r="L192" s="246"/>
      <c r="M192" s="102"/>
    </row>
    <row r="193" ht="15.75" customHeight="1">
      <c r="C193" s="243"/>
      <c r="E193" s="244"/>
      <c r="F193" s="244"/>
      <c r="J193" s="245"/>
      <c r="K193" s="245"/>
      <c r="L193" s="246"/>
      <c r="M193" s="102"/>
    </row>
    <row r="194" ht="15.75" customHeight="1">
      <c r="C194" s="243"/>
      <c r="E194" s="244"/>
      <c r="F194" s="244"/>
      <c r="J194" s="245"/>
      <c r="K194" s="245"/>
      <c r="L194" s="246"/>
      <c r="M194" s="102"/>
    </row>
    <row r="195" ht="15.75" customHeight="1">
      <c r="C195" s="243"/>
      <c r="E195" s="244"/>
      <c r="F195" s="244"/>
      <c r="J195" s="245"/>
      <c r="K195" s="245"/>
      <c r="L195" s="246"/>
      <c r="M195" s="102"/>
    </row>
    <row r="196" ht="15.75" customHeight="1">
      <c r="C196" s="243"/>
      <c r="E196" s="244"/>
      <c r="F196" s="244"/>
      <c r="J196" s="245"/>
      <c r="K196" s="245"/>
      <c r="L196" s="246"/>
      <c r="M196" s="102"/>
    </row>
    <row r="197" ht="15.75" customHeight="1">
      <c r="C197" s="243"/>
      <c r="E197" s="244"/>
      <c r="F197" s="244"/>
      <c r="J197" s="245"/>
      <c r="K197" s="245"/>
      <c r="L197" s="246"/>
      <c r="M197" s="102"/>
    </row>
    <row r="198" ht="15.75" customHeight="1">
      <c r="C198" s="243"/>
      <c r="E198" s="244"/>
      <c r="F198" s="244"/>
      <c r="J198" s="245"/>
      <c r="K198" s="245"/>
      <c r="L198" s="246"/>
      <c r="M198" s="102"/>
    </row>
    <row r="199" ht="15.75" customHeight="1">
      <c r="C199" s="243"/>
      <c r="E199" s="244"/>
      <c r="F199" s="244"/>
      <c r="J199" s="245"/>
      <c r="K199" s="245"/>
      <c r="L199" s="246"/>
      <c r="M199" s="102"/>
    </row>
    <row r="200" ht="15.75" customHeight="1">
      <c r="C200" s="243"/>
      <c r="E200" s="244"/>
      <c r="F200" s="244"/>
      <c r="J200" s="245"/>
      <c r="K200" s="245"/>
      <c r="L200" s="246"/>
      <c r="M200" s="102"/>
    </row>
    <row r="201" ht="15.75" customHeight="1">
      <c r="C201" s="243"/>
      <c r="E201" s="244"/>
      <c r="F201" s="244"/>
      <c r="J201" s="245"/>
      <c r="K201" s="245"/>
      <c r="L201" s="246"/>
      <c r="M201" s="102"/>
    </row>
    <row r="202" ht="15.75" customHeight="1">
      <c r="C202" s="243"/>
      <c r="E202" s="244"/>
      <c r="F202" s="244"/>
      <c r="J202" s="245"/>
      <c r="K202" s="245"/>
      <c r="L202" s="246"/>
      <c r="M202" s="102"/>
    </row>
    <row r="203" ht="15.75" customHeight="1">
      <c r="C203" s="243"/>
      <c r="E203" s="244"/>
      <c r="F203" s="244"/>
      <c r="J203" s="245"/>
      <c r="K203" s="245"/>
      <c r="L203" s="246"/>
      <c r="M203" s="102"/>
    </row>
    <row r="204" ht="15.75" customHeight="1">
      <c r="C204" s="243"/>
      <c r="E204" s="244"/>
      <c r="F204" s="244"/>
      <c r="J204" s="245"/>
      <c r="K204" s="245"/>
      <c r="L204" s="246"/>
      <c r="M204" s="102"/>
    </row>
    <row r="205" ht="15.75" customHeight="1">
      <c r="C205" s="243"/>
      <c r="E205" s="244"/>
      <c r="F205" s="244"/>
      <c r="J205" s="245"/>
      <c r="K205" s="245"/>
      <c r="L205" s="246"/>
      <c r="M205" s="102"/>
    </row>
    <row r="206" ht="15.75" customHeight="1">
      <c r="C206" s="243"/>
      <c r="E206" s="244"/>
      <c r="F206" s="244"/>
      <c r="J206" s="245"/>
      <c r="K206" s="245"/>
      <c r="L206" s="246"/>
      <c r="M206" s="102"/>
    </row>
    <row r="207" ht="15.75" customHeight="1">
      <c r="C207" s="243"/>
      <c r="E207" s="244"/>
      <c r="F207" s="244"/>
      <c r="J207" s="245"/>
      <c r="K207" s="245"/>
      <c r="L207" s="246"/>
      <c r="M207" s="102"/>
    </row>
    <row r="208" ht="15.75" customHeight="1">
      <c r="C208" s="243"/>
      <c r="E208" s="244"/>
      <c r="F208" s="244"/>
      <c r="J208" s="245"/>
      <c r="K208" s="245"/>
      <c r="L208" s="246"/>
      <c r="M208" s="102"/>
    </row>
    <row r="209" ht="15.75" customHeight="1">
      <c r="C209" s="243"/>
      <c r="E209" s="244"/>
      <c r="F209" s="244"/>
      <c r="J209" s="245"/>
      <c r="K209" s="245"/>
      <c r="L209" s="246"/>
      <c r="M209" s="102"/>
    </row>
    <row r="210" ht="15.75" customHeight="1">
      <c r="C210" s="243"/>
      <c r="E210" s="244"/>
      <c r="F210" s="244"/>
      <c r="J210" s="245"/>
      <c r="K210" s="245"/>
      <c r="L210" s="246"/>
      <c r="M210" s="102"/>
    </row>
    <row r="211" ht="15.75" customHeight="1">
      <c r="C211" s="243"/>
      <c r="E211" s="244"/>
      <c r="F211" s="244"/>
      <c r="J211" s="245"/>
      <c r="K211" s="245"/>
      <c r="L211" s="246"/>
      <c r="M211" s="102"/>
    </row>
    <row r="212" ht="15.75" customHeight="1">
      <c r="C212" s="243"/>
      <c r="E212" s="244"/>
      <c r="F212" s="244"/>
      <c r="J212" s="245"/>
      <c r="K212" s="245"/>
      <c r="L212" s="246"/>
      <c r="M212" s="102"/>
    </row>
    <row r="213" ht="15.75" customHeight="1">
      <c r="C213" s="243"/>
      <c r="E213" s="244"/>
      <c r="F213" s="244"/>
      <c r="J213" s="245"/>
      <c r="K213" s="245"/>
      <c r="L213" s="246"/>
      <c r="M213" s="102"/>
    </row>
    <row r="214" ht="15.75" customHeight="1">
      <c r="C214" s="243"/>
      <c r="E214" s="244"/>
      <c r="F214" s="244"/>
      <c r="J214" s="245"/>
      <c r="K214" s="245"/>
      <c r="L214" s="246"/>
      <c r="M214" s="102"/>
    </row>
    <row r="215" ht="15.75" customHeight="1">
      <c r="C215" s="243"/>
      <c r="E215" s="244"/>
      <c r="F215" s="244"/>
      <c r="J215" s="245"/>
      <c r="K215" s="245"/>
      <c r="L215" s="246"/>
      <c r="M215" s="102"/>
    </row>
    <row r="216" ht="15.75" customHeight="1">
      <c r="C216" s="243"/>
      <c r="E216" s="244"/>
      <c r="F216" s="244"/>
      <c r="J216" s="245"/>
      <c r="K216" s="245"/>
      <c r="L216" s="246"/>
      <c r="M216" s="102"/>
    </row>
    <row r="217" ht="15.75" customHeight="1">
      <c r="C217" s="243"/>
      <c r="E217" s="244"/>
      <c r="F217" s="244"/>
      <c r="J217" s="245"/>
      <c r="K217" s="245"/>
      <c r="L217" s="246"/>
      <c r="M217" s="102"/>
    </row>
    <row r="218" ht="15.75" customHeight="1">
      <c r="C218" s="243"/>
      <c r="E218" s="244"/>
      <c r="F218" s="244"/>
      <c r="J218" s="245"/>
      <c r="K218" s="245"/>
      <c r="L218" s="246"/>
      <c r="M218" s="102"/>
    </row>
    <row r="219" ht="15.75" customHeight="1">
      <c r="C219" s="243"/>
      <c r="E219" s="244"/>
      <c r="F219" s="244"/>
      <c r="J219" s="245"/>
      <c r="K219" s="245"/>
      <c r="L219" s="246"/>
      <c r="M219" s="102"/>
    </row>
    <row r="220" ht="15.75" customHeight="1">
      <c r="C220" s="243"/>
      <c r="E220" s="244"/>
      <c r="F220" s="244"/>
      <c r="J220" s="245"/>
      <c r="K220" s="245"/>
      <c r="L220" s="246"/>
      <c r="M220" s="102"/>
    </row>
    <row r="221" ht="15.75" customHeight="1">
      <c r="C221" s="243"/>
      <c r="E221" s="244"/>
      <c r="F221" s="244"/>
      <c r="J221" s="245"/>
      <c r="K221" s="245"/>
      <c r="L221" s="246"/>
      <c r="M221" s="102"/>
    </row>
    <row r="222" ht="15.75" customHeight="1">
      <c r="C222" s="243"/>
      <c r="E222" s="244"/>
      <c r="F222" s="244"/>
      <c r="J222" s="245"/>
      <c r="K222" s="245"/>
      <c r="L222" s="246"/>
      <c r="M222" s="102"/>
    </row>
    <row r="223" ht="15.75" customHeight="1">
      <c r="C223" s="243"/>
      <c r="E223" s="244"/>
      <c r="F223" s="244"/>
      <c r="J223" s="245"/>
      <c r="K223" s="245"/>
      <c r="L223" s="246"/>
      <c r="M223" s="102"/>
    </row>
    <row r="224" ht="15.75" customHeight="1">
      <c r="C224" s="243"/>
      <c r="E224" s="244"/>
      <c r="F224" s="244"/>
      <c r="J224" s="245"/>
      <c r="K224" s="245"/>
      <c r="L224" s="246"/>
      <c r="M224" s="102"/>
    </row>
    <row r="225" ht="15.75" customHeight="1">
      <c r="C225" s="243"/>
      <c r="E225" s="244"/>
      <c r="F225" s="244"/>
      <c r="J225" s="245"/>
      <c r="K225" s="245"/>
      <c r="L225" s="246"/>
      <c r="M225" s="102"/>
    </row>
    <row r="226" ht="15.75" customHeight="1">
      <c r="C226" s="243"/>
      <c r="E226" s="244"/>
      <c r="F226" s="244"/>
      <c r="J226" s="245"/>
      <c r="K226" s="245"/>
      <c r="L226" s="246"/>
      <c r="M226" s="102"/>
    </row>
    <row r="227" ht="15.75" customHeight="1">
      <c r="C227" s="243"/>
      <c r="E227" s="244"/>
      <c r="F227" s="244"/>
      <c r="J227" s="245"/>
      <c r="K227" s="245"/>
      <c r="L227" s="246"/>
      <c r="M227" s="102"/>
    </row>
    <row r="228" ht="15.75" customHeight="1">
      <c r="C228" s="243"/>
      <c r="E228" s="244"/>
      <c r="F228" s="244"/>
      <c r="J228" s="245"/>
      <c r="K228" s="245"/>
      <c r="L228" s="246"/>
      <c r="M228" s="102"/>
    </row>
    <row r="229" ht="15.75" customHeight="1">
      <c r="C229" s="243"/>
      <c r="E229" s="244"/>
      <c r="F229" s="244"/>
      <c r="J229" s="245"/>
      <c r="K229" s="245"/>
      <c r="L229" s="246"/>
      <c r="M229" s="102"/>
    </row>
    <row r="230" ht="15.75" customHeight="1">
      <c r="C230" s="243"/>
      <c r="E230" s="244"/>
      <c r="F230" s="244"/>
      <c r="J230" s="245"/>
      <c r="K230" s="245"/>
      <c r="L230" s="246"/>
      <c r="M230" s="102"/>
    </row>
    <row r="231" ht="15.75" customHeight="1">
      <c r="C231" s="243"/>
      <c r="E231" s="244"/>
      <c r="F231" s="244"/>
      <c r="J231" s="245"/>
      <c r="K231" s="245"/>
      <c r="L231" s="246"/>
      <c r="M231" s="102"/>
    </row>
    <row r="232" ht="15.75" customHeight="1">
      <c r="C232" s="243"/>
      <c r="E232" s="247"/>
      <c r="F232" s="248"/>
    </row>
    <row r="233" ht="15.75" customHeight="1">
      <c r="C233" s="243"/>
      <c r="E233" s="247"/>
      <c r="F233" s="248"/>
    </row>
    <row r="234" ht="15.75" customHeight="1">
      <c r="C234" s="243"/>
      <c r="E234" s="247"/>
      <c r="F234" s="248"/>
    </row>
    <row r="235" ht="15.75" customHeight="1">
      <c r="C235" s="243"/>
      <c r="E235" s="247"/>
      <c r="F235" s="248"/>
    </row>
    <row r="236" ht="15.75" customHeight="1">
      <c r="C236" s="243"/>
      <c r="E236" s="247"/>
      <c r="F236" s="248"/>
    </row>
    <row r="237" ht="15.75" customHeight="1">
      <c r="C237" s="243"/>
      <c r="E237" s="247"/>
      <c r="F237" s="248"/>
    </row>
    <row r="238" ht="15.75" customHeight="1">
      <c r="C238" s="243"/>
      <c r="E238" s="247"/>
      <c r="F238" s="248"/>
    </row>
    <row r="239" ht="15.75" customHeight="1">
      <c r="C239" s="243"/>
      <c r="E239" s="247"/>
      <c r="F239" s="248"/>
    </row>
    <row r="240" ht="15.75" customHeight="1">
      <c r="C240" s="243"/>
      <c r="E240" s="247"/>
      <c r="F240" s="248"/>
    </row>
    <row r="241" ht="15.75" customHeight="1">
      <c r="C241" s="243"/>
      <c r="E241" s="247"/>
      <c r="F241" s="248"/>
    </row>
    <row r="242" ht="15.75" customHeight="1">
      <c r="C242" s="243"/>
      <c r="E242" s="247"/>
      <c r="F242" s="248"/>
    </row>
    <row r="243" ht="15.75" customHeight="1">
      <c r="C243" s="243"/>
      <c r="E243" s="247"/>
      <c r="F243" s="248"/>
    </row>
    <row r="244" ht="15.75" customHeight="1">
      <c r="C244" s="243"/>
      <c r="E244" s="247"/>
      <c r="F244" s="248"/>
    </row>
    <row r="245" ht="15.75" customHeight="1">
      <c r="C245" s="243"/>
      <c r="E245" s="247"/>
      <c r="F245" s="248"/>
    </row>
    <row r="246" ht="15.75" customHeight="1">
      <c r="C246" s="243"/>
      <c r="E246" s="247"/>
      <c r="F246" s="248"/>
    </row>
    <row r="247" ht="15.75" customHeight="1">
      <c r="C247" s="243"/>
      <c r="E247" s="247"/>
      <c r="F247" s="248"/>
    </row>
    <row r="248" ht="15.75" customHeight="1">
      <c r="C248" s="243"/>
      <c r="E248" s="247"/>
      <c r="F248" s="248"/>
    </row>
    <row r="249" ht="15.75" customHeight="1">
      <c r="C249" s="243"/>
      <c r="E249" s="247"/>
      <c r="F249" s="248"/>
    </row>
    <row r="250" ht="15.75" customHeight="1">
      <c r="C250" s="243"/>
      <c r="E250" s="247"/>
      <c r="F250" s="248"/>
    </row>
    <row r="251" ht="15.75" customHeight="1">
      <c r="C251" s="243"/>
      <c r="E251" s="247"/>
      <c r="F251" s="248"/>
    </row>
    <row r="252" ht="15.75" customHeight="1">
      <c r="C252" s="243"/>
      <c r="E252" s="247"/>
      <c r="F252" s="248"/>
    </row>
    <row r="253" ht="15.75" customHeight="1">
      <c r="C253" s="243"/>
      <c r="E253" s="247"/>
      <c r="F253" s="248"/>
    </row>
    <row r="254" ht="15.75" customHeight="1">
      <c r="C254" s="243"/>
      <c r="E254" s="247"/>
      <c r="F254" s="248"/>
    </row>
    <row r="255" ht="15.75" customHeight="1">
      <c r="C255" s="243"/>
      <c r="E255" s="247"/>
      <c r="F255" s="248"/>
    </row>
    <row r="256" ht="15.75" customHeight="1">
      <c r="C256" s="243"/>
      <c r="E256" s="247"/>
      <c r="F256" s="248"/>
    </row>
    <row r="257" ht="15.75" customHeight="1">
      <c r="C257" s="243"/>
      <c r="E257" s="247"/>
      <c r="F257" s="248"/>
    </row>
    <row r="258" ht="15.75" customHeight="1">
      <c r="C258" s="243"/>
      <c r="E258" s="247"/>
      <c r="F258" s="248"/>
    </row>
    <row r="259" ht="15.75" customHeight="1">
      <c r="C259" s="243"/>
      <c r="E259" s="247"/>
      <c r="F259" s="248"/>
    </row>
    <row r="260" ht="15.75" customHeight="1">
      <c r="C260" s="243"/>
      <c r="E260" s="247"/>
      <c r="F260" s="248"/>
    </row>
    <row r="261" ht="15.75" customHeight="1">
      <c r="C261" s="243"/>
      <c r="E261" s="247"/>
      <c r="F261" s="248"/>
    </row>
    <row r="262" ht="15.75" customHeight="1">
      <c r="C262" s="243"/>
      <c r="E262" s="247"/>
      <c r="F262" s="248"/>
    </row>
    <row r="263" ht="15.75" customHeight="1">
      <c r="C263" s="243"/>
      <c r="E263" s="247"/>
      <c r="F263" s="248"/>
    </row>
    <row r="264" ht="15.75" customHeight="1">
      <c r="C264" s="243"/>
      <c r="E264" s="247"/>
      <c r="F264" s="248"/>
    </row>
    <row r="265" ht="15.75" customHeight="1">
      <c r="C265" s="243"/>
      <c r="E265" s="247"/>
      <c r="F265" s="248"/>
    </row>
    <row r="266" ht="15.75" customHeight="1">
      <c r="C266" s="243"/>
      <c r="E266" s="247"/>
      <c r="F266" s="248"/>
    </row>
    <row r="267" ht="15.75" customHeight="1">
      <c r="C267" s="243"/>
      <c r="E267" s="247"/>
      <c r="F267" s="248"/>
    </row>
    <row r="268" ht="15.75" customHeight="1">
      <c r="C268" s="243"/>
      <c r="E268" s="247"/>
      <c r="F268" s="248"/>
    </row>
    <row r="269" ht="15.75" customHeight="1">
      <c r="C269" s="243"/>
      <c r="E269" s="247"/>
      <c r="F269" s="248"/>
    </row>
    <row r="270" ht="15.75" customHeight="1">
      <c r="C270" s="243"/>
      <c r="E270" s="247"/>
      <c r="F270" s="248"/>
    </row>
    <row r="271" ht="15.75" customHeight="1">
      <c r="C271" s="243"/>
      <c r="E271" s="247"/>
      <c r="F271" s="248"/>
    </row>
    <row r="272" ht="15.75" customHeight="1">
      <c r="C272" s="243"/>
      <c r="E272" s="247"/>
      <c r="F272" s="248"/>
    </row>
    <row r="273" ht="15.75" customHeight="1">
      <c r="C273" s="243"/>
      <c r="E273" s="247"/>
      <c r="F273" s="248"/>
    </row>
    <row r="274" ht="15.75" customHeight="1">
      <c r="C274" s="243"/>
      <c r="E274" s="247"/>
      <c r="F274" s="248"/>
    </row>
    <row r="275" ht="15.75" customHeight="1">
      <c r="C275" s="243"/>
      <c r="E275" s="247"/>
      <c r="F275" s="248"/>
    </row>
    <row r="276" ht="15.75" customHeight="1">
      <c r="C276" s="243"/>
      <c r="E276" s="247"/>
      <c r="F276" s="248"/>
    </row>
    <row r="277" ht="15.75" customHeight="1">
      <c r="C277" s="243"/>
      <c r="E277" s="247"/>
      <c r="F277" s="248"/>
    </row>
    <row r="278" ht="15.75" customHeight="1">
      <c r="C278" s="243"/>
      <c r="E278" s="247"/>
      <c r="F278" s="248"/>
    </row>
    <row r="279" ht="15.75" customHeight="1">
      <c r="C279" s="243"/>
      <c r="E279" s="247"/>
      <c r="F279" s="248"/>
    </row>
    <row r="280" ht="15.75" customHeight="1">
      <c r="C280" s="243"/>
      <c r="E280" s="247"/>
      <c r="F280" s="248"/>
    </row>
    <row r="281" ht="15.75" customHeight="1">
      <c r="C281" s="243"/>
      <c r="E281" s="247"/>
      <c r="F281" s="248"/>
    </row>
    <row r="282" ht="15.75" customHeight="1">
      <c r="C282" s="243"/>
      <c r="E282" s="247"/>
      <c r="F282" s="248"/>
    </row>
    <row r="283" ht="15.75" customHeight="1">
      <c r="C283" s="243"/>
      <c r="E283" s="247"/>
      <c r="F283" s="248"/>
    </row>
    <row r="284" ht="15.75" customHeight="1">
      <c r="C284" s="243"/>
      <c r="E284" s="247"/>
      <c r="F284" s="248"/>
    </row>
    <row r="285" ht="15.75" customHeight="1">
      <c r="C285" s="243"/>
      <c r="E285" s="247"/>
      <c r="F285" s="248"/>
    </row>
    <row r="286" ht="15.75" customHeight="1">
      <c r="C286" s="243"/>
      <c r="E286" s="247"/>
      <c r="F286" s="248"/>
    </row>
    <row r="287" ht="15.75" customHeight="1">
      <c r="C287" s="243"/>
      <c r="E287" s="247"/>
      <c r="F287" s="248"/>
    </row>
    <row r="288" ht="15.75" customHeight="1">
      <c r="C288" s="243"/>
      <c r="E288" s="247"/>
      <c r="F288" s="248"/>
    </row>
    <row r="289" ht="15.75" customHeight="1">
      <c r="C289" s="243"/>
      <c r="E289" s="247"/>
      <c r="F289" s="248"/>
    </row>
    <row r="290" ht="15.75" customHeight="1">
      <c r="C290" s="243"/>
      <c r="E290" s="247"/>
      <c r="F290" s="248"/>
    </row>
    <row r="291" ht="15.75" customHeight="1">
      <c r="C291" s="243"/>
      <c r="E291" s="247"/>
      <c r="F291" s="248"/>
    </row>
    <row r="292" ht="15.75" customHeight="1">
      <c r="C292" s="243"/>
      <c r="E292" s="247"/>
      <c r="F292" s="248"/>
    </row>
    <row r="293" ht="15.75" customHeight="1">
      <c r="C293" s="243"/>
      <c r="E293" s="247"/>
      <c r="F293" s="248"/>
    </row>
    <row r="294" ht="15.75" customHeight="1">
      <c r="C294" s="243"/>
      <c r="E294" s="247"/>
      <c r="F294" s="248"/>
    </row>
    <row r="295" ht="15.75" customHeight="1">
      <c r="C295" s="243"/>
      <c r="E295" s="247"/>
      <c r="F295" s="248"/>
    </row>
    <row r="296" ht="15.75" customHeight="1">
      <c r="C296" s="243"/>
      <c r="E296" s="247"/>
      <c r="F296" s="248"/>
    </row>
    <row r="297" ht="15.75" customHeight="1">
      <c r="C297" s="243"/>
      <c r="E297" s="247"/>
      <c r="F297" s="248"/>
    </row>
    <row r="298" ht="15.75" customHeight="1">
      <c r="C298" s="243"/>
      <c r="E298" s="247"/>
      <c r="F298" s="248"/>
    </row>
    <row r="299" ht="15.75" customHeight="1">
      <c r="C299" s="243"/>
      <c r="E299" s="247"/>
      <c r="F299" s="248"/>
    </row>
    <row r="300" ht="15.75" customHeight="1">
      <c r="C300" s="243"/>
      <c r="E300" s="247"/>
      <c r="F300" s="248"/>
    </row>
    <row r="301" ht="15.75" customHeight="1">
      <c r="C301" s="243"/>
      <c r="E301" s="247"/>
      <c r="F301" s="248"/>
    </row>
    <row r="302" ht="15.75" customHeight="1">
      <c r="C302" s="243"/>
      <c r="E302" s="247"/>
      <c r="F302" s="248"/>
    </row>
    <row r="303" ht="15.75" customHeight="1">
      <c r="C303" s="243"/>
      <c r="E303" s="247"/>
      <c r="F303" s="248"/>
    </row>
    <row r="304" ht="15.75" customHeight="1">
      <c r="C304" s="243"/>
      <c r="E304" s="247"/>
      <c r="F304" s="248"/>
    </row>
    <row r="305" ht="15.75" customHeight="1">
      <c r="C305" s="243"/>
      <c r="E305" s="247"/>
      <c r="F305" s="248"/>
    </row>
    <row r="306" ht="15.75" customHeight="1">
      <c r="C306" s="243"/>
      <c r="E306" s="247"/>
      <c r="F306" s="248"/>
    </row>
    <row r="307" ht="15.75" customHeight="1">
      <c r="C307" s="243"/>
      <c r="E307" s="247"/>
      <c r="F307" s="248"/>
    </row>
    <row r="308" ht="15.75" customHeight="1">
      <c r="C308" s="243"/>
      <c r="E308" s="247"/>
      <c r="F308" s="248"/>
    </row>
    <row r="309" ht="15.75" customHeight="1">
      <c r="C309" s="243"/>
      <c r="E309" s="247"/>
      <c r="F309" s="248"/>
    </row>
    <row r="310" ht="15.75" customHeight="1">
      <c r="C310" s="243"/>
      <c r="E310" s="247"/>
      <c r="F310" s="248"/>
    </row>
    <row r="311" ht="15.75" customHeight="1">
      <c r="C311" s="243"/>
      <c r="E311" s="247"/>
      <c r="F311" s="248"/>
    </row>
    <row r="312" ht="15.75" customHeight="1">
      <c r="C312" s="243"/>
      <c r="E312" s="247"/>
      <c r="F312" s="248"/>
    </row>
    <row r="313" ht="15.75" customHeight="1">
      <c r="C313" s="243"/>
      <c r="E313" s="247"/>
      <c r="F313" s="248"/>
    </row>
    <row r="314" ht="15.75" customHeight="1">
      <c r="C314" s="243"/>
      <c r="E314" s="247"/>
      <c r="F314" s="248"/>
    </row>
    <row r="315" ht="15.75" customHeight="1">
      <c r="C315" s="243"/>
      <c r="E315" s="247"/>
      <c r="F315" s="248"/>
    </row>
    <row r="316" ht="15.75" customHeight="1">
      <c r="C316" s="243"/>
      <c r="E316" s="247"/>
      <c r="F316" s="248"/>
    </row>
    <row r="317" ht="15.75" customHeight="1">
      <c r="C317" s="243"/>
      <c r="E317" s="247"/>
      <c r="F317" s="248"/>
    </row>
    <row r="318" ht="15.75" customHeight="1">
      <c r="C318" s="243"/>
      <c r="E318" s="247"/>
      <c r="F318" s="248"/>
    </row>
    <row r="319" ht="15.75" customHeight="1">
      <c r="C319" s="243"/>
      <c r="E319" s="247"/>
      <c r="F319" s="248"/>
    </row>
    <row r="320" ht="15.75" customHeight="1">
      <c r="C320" s="243"/>
      <c r="E320" s="247"/>
      <c r="F320" s="248"/>
    </row>
    <row r="321" ht="15.75" customHeight="1">
      <c r="C321" s="243"/>
      <c r="E321" s="247"/>
      <c r="F321" s="248"/>
    </row>
    <row r="322" ht="15.75" customHeight="1">
      <c r="C322" s="243"/>
      <c r="E322" s="247"/>
      <c r="F322" s="248"/>
    </row>
    <row r="323" ht="15.75" customHeight="1">
      <c r="C323" s="243"/>
      <c r="E323" s="247"/>
      <c r="F323" s="248"/>
    </row>
    <row r="324" ht="15.75" customHeight="1">
      <c r="C324" s="243"/>
      <c r="E324" s="247"/>
      <c r="F324" s="248"/>
    </row>
    <row r="325" ht="15.75" customHeight="1">
      <c r="C325" s="243"/>
      <c r="E325" s="247"/>
      <c r="F325" s="248"/>
    </row>
    <row r="326" ht="15.75" customHeight="1">
      <c r="C326" s="243"/>
      <c r="E326" s="247"/>
      <c r="F326" s="248"/>
    </row>
    <row r="327" ht="15.75" customHeight="1">
      <c r="C327" s="243"/>
      <c r="E327" s="247"/>
      <c r="F327" s="248"/>
    </row>
    <row r="328" ht="15.75" customHeight="1">
      <c r="C328" s="243"/>
      <c r="E328" s="247"/>
      <c r="F328" s="248"/>
    </row>
    <row r="329" ht="15.75" customHeight="1">
      <c r="C329" s="243"/>
      <c r="E329" s="247"/>
      <c r="F329" s="248"/>
    </row>
    <row r="330" ht="15.75" customHeight="1">
      <c r="C330" s="243"/>
      <c r="E330" s="247"/>
      <c r="F330" s="248"/>
    </row>
    <row r="331" ht="15.75" customHeight="1">
      <c r="C331" s="243"/>
      <c r="E331" s="247"/>
      <c r="F331" s="248"/>
    </row>
    <row r="332" ht="15.75" customHeight="1">
      <c r="C332" s="243"/>
      <c r="E332" s="247"/>
      <c r="F332" s="248"/>
    </row>
    <row r="333" ht="15.75" customHeight="1">
      <c r="C333" s="243"/>
      <c r="E333" s="247"/>
      <c r="F333" s="248"/>
    </row>
    <row r="334" ht="15.75" customHeight="1">
      <c r="C334" s="243"/>
      <c r="E334" s="247"/>
      <c r="F334" s="248"/>
    </row>
    <row r="335" ht="15.75" customHeight="1">
      <c r="C335" s="243"/>
      <c r="E335" s="247"/>
      <c r="F335" s="248"/>
    </row>
    <row r="336" ht="15.75" customHeight="1">
      <c r="C336" s="243"/>
      <c r="E336" s="247"/>
      <c r="F336" s="248"/>
    </row>
    <row r="337" ht="15.75" customHeight="1">
      <c r="C337" s="243"/>
      <c r="E337" s="247"/>
      <c r="F337" s="248"/>
    </row>
    <row r="338" ht="15.75" customHeight="1">
      <c r="C338" s="243"/>
      <c r="E338" s="247"/>
      <c r="F338" s="248"/>
    </row>
    <row r="339" ht="15.75" customHeight="1">
      <c r="C339" s="243"/>
      <c r="E339" s="247"/>
      <c r="F339" s="248"/>
    </row>
    <row r="340" ht="15.75" customHeight="1">
      <c r="C340" s="243"/>
      <c r="E340" s="247"/>
      <c r="F340" s="248"/>
    </row>
    <row r="341" ht="15.75" customHeight="1">
      <c r="C341" s="243"/>
      <c r="E341" s="247"/>
      <c r="F341" s="248"/>
    </row>
    <row r="342" ht="15.75" customHeight="1">
      <c r="C342" s="243"/>
      <c r="E342" s="247"/>
      <c r="F342" s="248"/>
    </row>
    <row r="343" ht="15.75" customHeight="1">
      <c r="C343" s="243"/>
      <c r="E343" s="247"/>
      <c r="F343" s="248"/>
    </row>
    <row r="344" ht="15.75" customHeight="1">
      <c r="C344" s="243"/>
      <c r="E344" s="247"/>
      <c r="F344" s="248"/>
    </row>
    <row r="345" ht="15.75" customHeight="1">
      <c r="C345" s="243"/>
      <c r="E345" s="247"/>
      <c r="F345" s="248"/>
    </row>
    <row r="346" ht="15.75" customHeight="1">
      <c r="C346" s="243"/>
      <c r="E346" s="247"/>
      <c r="F346" s="248"/>
    </row>
    <row r="347" ht="15.75" customHeight="1">
      <c r="C347" s="243"/>
      <c r="E347" s="247"/>
      <c r="F347" s="248"/>
    </row>
    <row r="348" ht="15.75" customHeight="1">
      <c r="C348" s="243"/>
      <c r="E348" s="247"/>
      <c r="F348" s="248"/>
    </row>
    <row r="349" ht="15.75" customHeight="1">
      <c r="C349" s="243"/>
      <c r="E349" s="247"/>
      <c r="F349" s="248"/>
    </row>
    <row r="350" ht="15.75" customHeight="1">
      <c r="C350" s="243"/>
      <c r="E350" s="247"/>
      <c r="F350" s="248"/>
    </row>
    <row r="351" ht="15.75" customHeight="1">
      <c r="C351" s="243"/>
      <c r="E351" s="247"/>
      <c r="F351" s="248"/>
    </row>
    <row r="352" ht="15.75" customHeight="1">
      <c r="C352" s="243"/>
      <c r="E352" s="247"/>
      <c r="F352" s="248"/>
    </row>
    <row r="353" ht="15.75" customHeight="1">
      <c r="C353" s="243"/>
      <c r="E353" s="247"/>
      <c r="F353" s="248"/>
    </row>
    <row r="354" ht="15.75" customHeight="1">
      <c r="C354" s="243"/>
      <c r="E354" s="247"/>
      <c r="F354" s="248"/>
    </row>
    <row r="355" ht="15.75" customHeight="1">
      <c r="C355" s="243"/>
      <c r="E355" s="247"/>
      <c r="F355" s="248"/>
    </row>
    <row r="356" ht="15.75" customHeight="1">
      <c r="C356" s="243"/>
      <c r="E356" s="247"/>
      <c r="F356" s="248"/>
    </row>
    <row r="357" ht="15.75" customHeight="1">
      <c r="C357" s="243"/>
      <c r="E357" s="247"/>
      <c r="F357" s="248"/>
    </row>
    <row r="358" ht="15.75" customHeight="1">
      <c r="C358" s="243"/>
      <c r="E358" s="247"/>
      <c r="F358" s="248"/>
    </row>
    <row r="359" ht="15.75" customHeight="1">
      <c r="C359" s="243"/>
      <c r="E359" s="247"/>
      <c r="F359" s="248"/>
    </row>
    <row r="360" ht="15.75" customHeight="1">
      <c r="C360" s="243"/>
      <c r="E360" s="247"/>
      <c r="F360" s="248"/>
    </row>
    <row r="361" ht="15.75" customHeight="1">
      <c r="C361" s="243"/>
      <c r="E361" s="247"/>
      <c r="F361" s="248"/>
    </row>
    <row r="362" ht="15.75" customHeight="1">
      <c r="C362" s="243"/>
      <c r="E362" s="247"/>
      <c r="F362" s="248"/>
    </row>
    <row r="363" ht="15.75" customHeight="1">
      <c r="C363" s="243"/>
      <c r="E363" s="247"/>
      <c r="F363" s="248"/>
    </row>
    <row r="364" ht="15.75" customHeight="1">
      <c r="C364" s="243"/>
      <c r="E364" s="247"/>
      <c r="F364" s="248"/>
    </row>
    <row r="365" ht="15.75" customHeight="1">
      <c r="C365" s="243"/>
      <c r="E365" s="247"/>
      <c r="F365" s="248"/>
    </row>
    <row r="366" ht="15.75" customHeight="1">
      <c r="C366" s="243"/>
      <c r="E366" s="247"/>
      <c r="F366" s="248"/>
    </row>
    <row r="367" ht="15.75" customHeight="1">
      <c r="C367" s="243"/>
      <c r="E367" s="247"/>
      <c r="F367" s="248"/>
    </row>
    <row r="368" ht="15.75" customHeight="1">
      <c r="C368" s="243"/>
      <c r="E368" s="247"/>
      <c r="F368" s="248"/>
    </row>
    <row r="369" ht="15.75" customHeight="1">
      <c r="C369" s="243"/>
      <c r="E369" s="247"/>
      <c r="F369" s="248"/>
    </row>
    <row r="370" ht="15.75" customHeight="1">
      <c r="C370" s="243"/>
      <c r="E370" s="247"/>
      <c r="F370" s="248"/>
    </row>
    <row r="371" ht="15.75" customHeight="1">
      <c r="C371" s="243"/>
      <c r="E371" s="247"/>
      <c r="F371" s="248"/>
    </row>
    <row r="372" ht="15.75" customHeight="1">
      <c r="C372" s="243"/>
      <c r="E372" s="247"/>
      <c r="F372" s="248"/>
    </row>
    <row r="373" ht="15.75" customHeight="1">
      <c r="C373" s="243"/>
      <c r="E373" s="247"/>
      <c r="F373" s="248"/>
    </row>
    <row r="374" ht="15.75" customHeight="1">
      <c r="C374" s="243"/>
      <c r="E374" s="247"/>
      <c r="F374" s="248"/>
    </row>
    <row r="375" ht="15.75" customHeight="1">
      <c r="C375" s="243"/>
      <c r="E375" s="247"/>
      <c r="F375" s="248"/>
    </row>
    <row r="376" ht="15.75" customHeight="1">
      <c r="C376" s="243"/>
      <c r="E376" s="247"/>
      <c r="F376" s="248"/>
    </row>
    <row r="377" ht="15.75" customHeight="1">
      <c r="C377" s="243"/>
      <c r="E377" s="247"/>
      <c r="F377" s="248"/>
    </row>
    <row r="378" ht="15.75" customHeight="1">
      <c r="C378" s="243"/>
      <c r="E378" s="247"/>
      <c r="F378" s="248"/>
    </row>
    <row r="379" ht="15.75" customHeight="1">
      <c r="C379" s="243"/>
      <c r="E379" s="247"/>
      <c r="F379" s="248"/>
    </row>
    <row r="380" ht="15.75" customHeight="1">
      <c r="C380" s="243"/>
      <c r="E380" s="247"/>
      <c r="F380" s="248"/>
    </row>
    <row r="381" ht="15.75" customHeight="1">
      <c r="C381" s="243"/>
      <c r="E381" s="247"/>
      <c r="F381" s="248"/>
    </row>
    <row r="382" ht="15.75" customHeight="1">
      <c r="C382" s="243"/>
      <c r="E382" s="247"/>
      <c r="F382" s="248"/>
    </row>
    <row r="383" ht="15.75" customHeight="1">
      <c r="C383" s="243"/>
      <c r="E383" s="247"/>
      <c r="F383" s="248"/>
    </row>
    <row r="384" ht="15.75" customHeight="1">
      <c r="C384" s="243"/>
      <c r="E384" s="247"/>
      <c r="F384" s="248"/>
    </row>
    <row r="385" ht="15.75" customHeight="1">
      <c r="C385" s="243"/>
      <c r="E385" s="247"/>
      <c r="F385" s="248"/>
    </row>
    <row r="386" ht="15.75" customHeight="1">
      <c r="C386" s="243"/>
      <c r="E386" s="247"/>
      <c r="F386" s="248"/>
    </row>
    <row r="387" ht="15.75" customHeight="1">
      <c r="C387" s="243"/>
      <c r="E387" s="247"/>
      <c r="F387" s="248"/>
    </row>
    <row r="388" ht="15.75" customHeight="1">
      <c r="C388" s="243"/>
      <c r="E388" s="247"/>
      <c r="F388" s="248"/>
    </row>
    <row r="389" ht="15.75" customHeight="1">
      <c r="C389" s="243"/>
      <c r="E389" s="247"/>
      <c r="F389" s="248"/>
    </row>
    <row r="390" ht="15.75" customHeight="1">
      <c r="C390" s="243"/>
      <c r="E390" s="247"/>
      <c r="F390" s="248"/>
    </row>
    <row r="391" ht="15.75" customHeight="1">
      <c r="C391" s="243"/>
      <c r="E391" s="247"/>
      <c r="F391" s="248"/>
    </row>
    <row r="392" ht="15.75" customHeight="1">
      <c r="C392" s="243"/>
      <c r="E392" s="247"/>
      <c r="F392" s="248"/>
    </row>
    <row r="393" ht="15.75" customHeight="1">
      <c r="C393" s="243"/>
      <c r="E393" s="247"/>
      <c r="F393" s="248"/>
    </row>
    <row r="394" ht="15.75" customHeight="1">
      <c r="C394" s="243"/>
      <c r="E394" s="247"/>
      <c r="F394" s="248"/>
    </row>
    <row r="395" ht="15.75" customHeight="1">
      <c r="C395" s="243"/>
      <c r="E395" s="247"/>
      <c r="F395" s="248"/>
    </row>
    <row r="396" ht="15.75" customHeight="1">
      <c r="C396" s="243"/>
      <c r="E396" s="247"/>
      <c r="F396" s="248"/>
    </row>
    <row r="397" ht="15.75" customHeight="1">
      <c r="C397" s="243"/>
      <c r="E397" s="247"/>
      <c r="F397" s="248"/>
    </row>
    <row r="398" ht="15.75" customHeight="1">
      <c r="C398" s="243"/>
      <c r="E398" s="247"/>
      <c r="F398" s="248"/>
    </row>
    <row r="399" ht="15.75" customHeight="1">
      <c r="C399" s="243"/>
      <c r="E399" s="247"/>
      <c r="F399" s="248"/>
    </row>
    <row r="400" ht="15.75" customHeight="1">
      <c r="C400" s="243"/>
      <c r="E400" s="247"/>
      <c r="F400" s="248"/>
    </row>
    <row r="401" ht="15.75" customHeight="1">
      <c r="C401" s="243"/>
      <c r="E401" s="247"/>
      <c r="F401" s="248"/>
    </row>
    <row r="402" ht="15.75" customHeight="1">
      <c r="C402" s="243"/>
      <c r="E402" s="247"/>
      <c r="F402" s="248"/>
    </row>
    <row r="403" ht="15.75" customHeight="1">
      <c r="C403" s="243"/>
      <c r="E403" s="247"/>
      <c r="F403" s="248"/>
    </row>
    <row r="404" ht="15.75" customHeight="1">
      <c r="C404" s="243"/>
      <c r="E404" s="247"/>
      <c r="F404" s="248"/>
    </row>
    <row r="405" ht="15.75" customHeight="1">
      <c r="C405" s="243"/>
      <c r="E405" s="247"/>
      <c r="F405" s="248"/>
    </row>
    <row r="406" ht="15.75" customHeight="1">
      <c r="C406" s="243"/>
      <c r="E406" s="247"/>
      <c r="F406" s="248"/>
    </row>
    <row r="407" ht="15.75" customHeight="1">
      <c r="C407" s="243"/>
      <c r="E407" s="247"/>
      <c r="F407" s="248"/>
    </row>
    <row r="408" ht="15.75" customHeight="1">
      <c r="C408" s="243"/>
      <c r="E408" s="247"/>
      <c r="F408" s="248"/>
    </row>
    <row r="409" ht="15.75" customHeight="1">
      <c r="C409" s="243"/>
      <c r="E409" s="247"/>
      <c r="F409" s="248"/>
    </row>
    <row r="410" ht="15.75" customHeight="1">
      <c r="C410" s="243"/>
      <c r="E410" s="247"/>
      <c r="F410" s="248"/>
    </row>
    <row r="411" ht="15.75" customHeight="1">
      <c r="C411" s="243"/>
      <c r="E411" s="247"/>
      <c r="F411" s="248"/>
    </row>
    <row r="412" ht="15.75" customHeight="1">
      <c r="C412" s="243"/>
      <c r="E412" s="247"/>
      <c r="F412" s="248"/>
    </row>
    <row r="413" ht="15.75" customHeight="1">
      <c r="C413" s="243"/>
      <c r="E413" s="247"/>
      <c r="F413" s="248"/>
    </row>
    <row r="414" ht="15.75" customHeight="1">
      <c r="C414" s="243"/>
      <c r="E414" s="247"/>
      <c r="F414" s="248"/>
    </row>
    <row r="415" ht="15.75" customHeight="1">
      <c r="C415" s="243"/>
      <c r="E415" s="247"/>
      <c r="F415" s="248"/>
    </row>
    <row r="416" ht="15.75" customHeight="1">
      <c r="C416" s="243"/>
      <c r="E416" s="247"/>
      <c r="F416" s="248"/>
    </row>
    <row r="417" ht="15.75" customHeight="1">
      <c r="C417" s="243"/>
      <c r="E417" s="247"/>
      <c r="F417" s="248"/>
    </row>
    <row r="418" ht="15.75" customHeight="1">
      <c r="C418" s="243"/>
      <c r="E418" s="247"/>
      <c r="F418" s="248"/>
    </row>
    <row r="419" ht="15.75" customHeight="1">
      <c r="C419" s="243"/>
      <c r="E419" s="247"/>
      <c r="F419" s="248"/>
    </row>
    <row r="420" ht="15.75" customHeight="1">
      <c r="C420" s="243"/>
      <c r="E420" s="247"/>
      <c r="F420" s="248"/>
    </row>
    <row r="421" ht="15.75" customHeight="1">
      <c r="C421" s="243"/>
      <c r="E421" s="247"/>
      <c r="F421" s="248"/>
    </row>
    <row r="422" ht="15.75" customHeight="1">
      <c r="C422" s="243"/>
      <c r="E422" s="247"/>
      <c r="F422" s="248"/>
    </row>
    <row r="423" ht="15.75" customHeight="1">
      <c r="C423" s="243"/>
      <c r="E423" s="247"/>
      <c r="F423" s="248"/>
    </row>
    <row r="424" ht="15.75" customHeight="1">
      <c r="C424" s="243"/>
      <c r="E424" s="247"/>
      <c r="F424" s="248"/>
    </row>
    <row r="425" ht="15.75" customHeight="1">
      <c r="C425" s="243"/>
      <c r="E425" s="247"/>
      <c r="F425" s="248"/>
    </row>
    <row r="426" ht="15.75" customHeight="1">
      <c r="C426" s="243"/>
      <c r="E426" s="247"/>
      <c r="F426" s="248"/>
    </row>
    <row r="427" ht="15.75" customHeight="1">
      <c r="C427" s="243"/>
      <c r="E427" s="247"/>
      <c r="F427" s="248"/>
    </row>
    <row r="428" ht="15.75" customHeight="1">
      <c r="C428" s="243"/>
      <c r="E428" s="247"/>
      <c r="F428" s="248"/>
    </row>
    <row r="429" ht="15.75" customHeight="1">
      <c r="C429" s="243"/>
      <c r="E429" s="247"/>
      <c r="F429" s="248"/>
    </row>
    <row r="430" ht="15.75" customHeight="1">
      <c r="C430" s="243"/>
      <c r="E430" s="247"/>
      <c r="F430" s="248"/>
    </row>
    <row r="431" ht="15.75" customHeight="1">
      <c r="C431" s="243"/>
      <c r="E431" s="247"/>
      <c r="F431" s="248"/>
    </row>
    <row r="432" ht="15.75" customHeight="1">
      <c r="C432" s="243"/>
      <c r="E432" s="247"/>
      <c r="F432" s="248"/>
    </row>
    <row r="433" ht="15.75" customHeight="1">
      <c r="C433" s="243"/>
      <c r="E433" s="247"/>
      <c r="F433" s="248"/>
    </row>
    <row r="434" ht="15.75" customHeight="1">
      <c r="C434" s="243"/>
      <c r="E434" s="247"/>
      <c r="F434" s="248"/>
    </row>
    <row r="435" ht="15.75" customHeight="1">
      <c r="C435" s="243"/>
      <c r="E435" s="247"/>
      <c r="F435" s="248"/>
    </row>
    <row r="436" ht="15.75" customHeight="1">
      <c r="C436" s="243"/>
      <c r="E436" s="247"/>
      <c r="F436" s="248"/>
    </row>
    <row r="437" ht="15.75" customHeight="1">
      <c r="C437" s="243"/>
      <c r="E437" s="247"/>
      <c r="F437" s="248"/>
    </row>
    <row r="438" ht="15.75" customHeight="1">
      <c r="C438" s="243"/>
      <c r="E438" s="247"/>
      <c r="F438" s="248"/>
    </row>
    <row r="439" ht="15.75" customHeight="1">
      <c r="C439" s="243"/>
      <c r="E439" s="247"/>
      <c r="F439" s="248"/>
    </row>
    <row r="440" ht="15.75" customHeight="1">
      <c r="C440" s="243"/>
      <c r="E440" s="247"/>
      <c r="F440" s="248"/>
    </row>
    <row r="441" ht="15.75" customHeight="1">
      <c r="C441" s="243"/>
      <c r="E441" s="247"/>
      <c r="F441" s="248"/>
    </row>
    <row r="442" ht="15.75" customHeight="1">
      <c r="C442" s="243"/>
      <c r="E442" s="247"/>
      <c r="F442" s="248"/>
    </row>
    <row r="443" ht="15.75" customHeight="1">
      <c r="C443" s="243"/>
      <c r="E443" s="247"/>
      <c r="F443" s="248"/>
    </row>
    <row r="444" ht="15.75" customHeight="1">
      <c r="C444" s="243"/>
      <c r="E444" s="247"/>
      <c r="F444" s="248"/>
    </row>
    <row r="445" ht="15.75" customHeight="1">
      <c r="C445" s="243"/>
      <c r="E445" s="247"/>
      <c r="F445" s="248"/>
    </row>
    <row r="446" ht="15.75" customHeight="1">
      <c r="C446" s="243"/>
      <c r="E446" s="247"/>
      <c r="F446" s="248"/>
    </row>
    <row r="447" ht="15.75" customHeight="1">
      <c r="C447" s="243"/>
      <c r="E447" s="247"/>
      <c r="F447" s="248"/>
    </row>
    <row r="448" ht="15.75" customHeight="1">
      <c r="C448" s="243"/>
      <c r="E448" s="247"/>
      <c r="F448" s="248"/>
    </row>
    <row r="449" ht="15.75" customHeight="1">
      <c r="C449" s="243"/>
      <c r="E449" s="247"/>
      <c r="F449" s="248"/>
    </row>
    <row r="450" ht="15.75" customHeight="1">
      <c r="C450" s="243"/>
      <c r="E450" s="247"/>
      <c r="F450" s="248"/>
    </row>
    <row r="451" ht="15.75" customHeight="1">
      <c r="C451" s="243"/>
      <c r="E451" s="247"/>
      <c r="F451" s="248"/>
    </row>
    <row r="452" ht="15.75" customHeight="1">
      <c r="C452" s="243"/>
      <c r="E452" s="247"/>
      <c r="F452" s="248"/>
    </row>
    <row r="453" ht="15.75" customHeight="1">
      <c r="C453" s="243"/>
      <c r="E453" s="247"/>
      <c r="F453" s="248"/>
    </row>
    <row r="454" ht="15.75" customHeight="1">
      <c r="C454" s="243"/>
      <c r="E454" s="247"/>
      <c r="F454" s="248"/>
    </row>
    <row r="455" ht="15.75" customHeight="1">
      <c r="C455" s="243"/>
      <c r="E455" s="247"/>
      <c r="F455" s="248"/>
    </row>
    <row r="456" ht="15.75" customHeight="1">
      <c r="C456" s="243"/>
      <c r="E456" s="247"/>
      <c r="F456" s="248"/>
    </row>
    <row r="457" ht="15.75" customHeight="1">
      <c r="C457" s="243"/>
      <c r="E457" s="247"/>
      <c r="F457" s="248"/>
    </row>
    <row r="458" ht="15.75" customHeight="1">
      <c r="C458" s="243"/>
      <c r="E458" s="247"/>
      <c r="F458" s="248"/>
    </row>
    <row r="459" ht="15.75" customHeight="1">
      <c r="C459" s="243"/>
      <c r="E459" s="247"/>
      <c r="F459" s="248"/>
    </row>
    <row r="460" ht="15.75" customHeight="1">
      <c r="C460" s="243"/>
      <c r="E460" s="247"/>
      <c r="F460" s="248"/>
    </row>
    <row r="461" ht="15.75" customHeight="1">
      <c r="C461" s="243"/>
      <c r="E461" s="247"/>
      <c r="F461" s="248"/>
    </row>
    <row r="462" ht="15.75" customHeight="1">
      <c r="C462" s="243"/>
      <c r="E462" s="247"/>
      <c r="F462" s="248"/>
    </row>
    <row r="463" ht="15.75" customHeight="1">
      <c r="C463" s="243"/>
      <c r="E463" s="247"/>
      <c r="F463" s="248"/>
    </row>
    <row r="464" ht="15.75" customHeight="1">
      <c r="C464" s="243"/>
      <c r="E464" s="247"/>
      <c r="F464" s="248"/>
    </row>
    <row r="465" ht="15.75" customHeight="1">
      <c r="C465" s="243"/>
      <c r="E465" s="247"/>
      <c r="F465" s="248"/>
    </row>
    <row r="466" ht="15.75" customHeight="1">
      <c r="C466" s="243"/>
      <c r="E466" s="247"/>
      <c r="F466" s="248"/>
    </row>
    <row r="467" ht="15.75" customHeight="1">
      <c r="C467" s="243"/>
      <c r="E467" s="247"/>
      <c r="F467" s="248"/>
    </row>
    <row r="468" ht="15.75" customHeight="1">
      <c r="C468" s="243"/>
      <c r="E468" s="247"/>
      <c r="F468" s="248"/>
    </row>
    <row r="469" ht="15.75" customHeight="1">
      <c r="C469" s="243"/>
      <c r="E469" s="247"/>
      <c r="F469" s="248"/>
    </row>
    <row r="470" ht="15.75" customHeight="1">
      <c r="C470" s="243"/>
      <c r="E470" s="247"/>
      <c r="F470" s="248"/>
    </row>
    <row r="471" ht="15.75" customHeight="1">
      <c r="C471" s="243"/>
      <c r="E471" s="247"/>
      <c r="F471" s="248"/>
    </row>
    <row r="472" ht="15.75" customHeight="1">
      <c r="C472" s="243"/>
      <c r="E472" s="247"/>
      <c r="F472" s="248"/>
    </row>
    <row r="473" ht="15.75" customHeight="1">
      <c r="C473" s="243"/>
      <c r="E473" s="247"/>
      <c r="F473" s="248"/>
    </row>
    <row r="474" ht="15.75" customHeight="1">
      <c r="C474" s="243"/>
      <c r="E474" s="247"/>
      <c r="F474" s="248"/>
    </row>
    <row r="475" ht="15.75" customHeight="1">
      <c r="C475" s="243"/>
      <c r="E475" s="247"/>
      <c r="F475" s="248"/>
    </row>
    <row r="476" ht="15.75" customHeight="1">
      <c r="C476" s="243"/>
      <c r="E476" s="247"/>
      <c r="F476" s="248"/>
    </row>
    <row r="477" ht="15.75" customHeight="1">
      <c r="C477" s="243"/>
      <c r="E477" s="247"/>
      <c r="F477" s="248"/>
    </row>
    <row r="478" ht="15.75" customHeight="1">
      <c r="C478" s="243"/>
      <c r="E478" s="247"/>
      <c r="F478" s="248"/>
    </row>
    <row r="479" ht="15.75" customHeight="1">
      <c r="C479" s="243"/>
      <c r="E479" s="247"/>
      <c r="F479" s="248"/>
    </row>
    <row r="480" ht="15.75" customHeight="1">
      <c r="C480" s="243"/>
      <c r="E480" s="247"/>
      <c r="F480" s="248"/>
    </row>
    <row r="481" ht="15.75" customHeight="1">
      <c r="C481" s="243"/>
      <c r="E481" s="247"/>
      <c r="F481" s="248"/>
    </row>
    <row r="482" ht="15.75" customHeight="1">
      <c r="C482" s="243"/>
      <c r="E482" s="247"/>
      <c r="F482" s="248"/>
    </row>
    <row r="483" ht="15.75" customHeight="1">
      <c r="C483" s="243"/>
      <c r="E483" s="247"/>
      <c r="F483" s="248"/>
    </row>
    <row r="484" ht="15.75" customHeight="1">
      <c r="C484" s="243"/>
      <c r="E484" s="247"/>
      <c r="F484" s="248"/>
    </row>
    <row r="485" ht="15.75" customHeight="1">
      <c r="C485" s="243"/>
      <c r="E485" s="247"/>
      <c r="F485" s="248"/>
    </row>
    <row r="486" ht="15.75" customHeight="1">
      <c r="C486" s="243"/>
      <c r="E486" s="247"/>
      <c r="F486" s="248"/>
    </row>
    <row r="487" ht="15.75" customHeight="1">
      <c r="C487" s="243"/>
      <c r="E487" s="247"/>
      <c r="F487" s="248"/>
    </row>
    <row r="488" ht="15.75" customHeight="1">
      <c r="C488" s="243"/>
      <c r="E488" s="247"/>
      <c r="F488" s="248"/>
    </row>
    <row r="489" ht="15.75" customHeight="1">
      <c r="C489" s="243"/>
      <c r="E489" s="247"/>
      <c r="F489" s="248"/>
    </row>
    <row r="490" ht="15.75" customHeight="1">
      <c r="C490" s="243"/>
      <c r="E490" s="247"/>
      <c r="F490" s="248"/>
    </row>
    <row r="491" ht="15.75" customHeight="1">
      <c r="C491" s="243"/>
      <c r="E491" s="247"/>
      <c r="F491" s="248"/>
    </row>
    <row r="492" ht="15.75" customHeight="1">
      <c r="C492" s="243"/>
      <c r="E492" s="247"/>
      <c r="F492" s="248"/>
    </row>
    <row r="493" ht="15.75" customHeight="1">
      <c r="C493" s="243"/>
      <c r="E493" s="247"/>
      <c r="F493" s="248"/>
    </row>
    <row r="494" ht="15.75" customHeight="1">
      <c r="C494" s="243"/>
      <c r="E494" s="247"/>
      <c r="F494" s="248"/>
    </row>
    <row r="495" ht="15.75" customHeight="1">
      <c r="C495" s="243"/>
      <c r="E495" s="247"/>
      <c r="F495" s="248"/>
    </row>
    <row r="496" ht="15.75" customHeight="1">
      <c r="C496" s="243"/>
      <c r="E496" s="247"/>
      <c r="F496" s="248"/>
    </row>
    <row r="497" ht="15.75" customHeight="1">
      <c r="C497" s="243"/>
      <c r="E497" s="247"/>
      <c r="F497" s="248"/>
    </row>
    <row r="498" ht="15.75" customHeight="1">
      <c r="C498" s="243"/>
      <c r="E498" s="247"/>
      <c r="F498" s="248"/>
    </row>
    <row r="499" ht="15.75" customHeight="1">
      <c r="C499" s="243"/>
      <c r="E499" s="247"/>
      <c r="F499" s="248"/>
    </row>
    <row r="500" ht="15.75" customHeight="1">
      <c r="C500" s="243"/>
      <c r="E500" s="247"/>
      <c r="F500" s="248"/>
    </row>
    <row r="501" ht="15.75" customHeight="1">
      <c r="C501" s="243"/>
      <c r="E501" s="247"/>
      <c r="F501" s="248"/>
    </row>
    <row r="502" ht="15.75" customHeight="1">
      <c r="C502" s="243"/>
      <c r="E502" s="247"/>
      <c r="F502" s="248"/>
    </row>
    <row r="503" ht="15.75" customHeight="1">
      <c r="C503" s="243"/>
      <c r="E503" s="247"/>
      <c r="F503" s="248"/>
    </row>
    <row r="504" ht="15.75" customHeight="1">
      <c r="C504" s="243"/>
      <c r="E504" s="247"/>
      <c r="F504" s="248"/>
    </row>
    <row r="505" ht="15.75" customHeight="1">
      <c r="C505" s="243"/>
      <c r="E505" s="247"/>
      <c r="F505" s="248"/>
    </row>
    <row r="506" ht="15.75" customHeight="1">
      <c r="C506" s="243"/>
      <c r="E506" s="247"/>
      <c r="F506" s="248"/>
    </row>
    <row r="507" ht="15.75" customHeight="1">
      <c r="C507" s="243"/>
      <c r="E507" s="247"/>
      <c r="F507" s="248"/>
    </row>
    <row r="508" ht="15.75" customHeight="1">
      <c r="C508" s="243"/>
      <c r="E508" s="247"/>
      <c r="F508" s="248"/>
    </row>
    <row r="509" ht="15.75" customHeight="1">
      <c r="C509" s="243"/>
      <c r="E509" s="247"/>
      <c r="F509" s="248"/>
    </row>
    <row r="510" ht="15.75" customHeight="1">
      <c r="C510" s="243"/>
      <c r="E510" s="247"/>
      <c r="F510" s="248"/>
    </row>
    <row r="511" ht="15.75" customHeight="1">
      <c r="C511" s="243"/>
      <c r="E511" s="247"/>
      <c r="F511" s="248"/>
    </row>
    <row r="512" ht="15.75" customHeight="1">
      <c r="C512" s="243"/>
      <c r="E512" s="247"/>
      <c r="F512" s="248"/>
    </row>
    <row r="513" ht="15.75" customHeight="1">
      <c r="C513" s="243"/>
      <c r="E513" s="247"/>
      <c r="F513" s="248"/>
    </row>
    <row r="514" ht="15.75" customHeight="1">
      <c r="C514" s="243"/>
      <c r="E514" s="247"/>
      <c r="F514" s="248"/>
    </row>
    <row r="515" ht="15.75" customHeight="1">
      <c r="C515" s="243"/>
      <c r="E515" s="247"/>
      <c r="F515" s="248"/>
    </row>
    <row r="516" ht="15.75" customHeight="1">
      <c r="C516" s="243"/>
      <c r="E516" s="247"/>
      <c r="F516" s="248"/>
    </row>
    <row r="517" ht="15.75" customHeight="1">
      <c r="C517" s="243"/>
      <c r="E517" s="247"/>
      <c r="F517" s="248"/>
    </row>
    <row r="518" ht="15.75" customHeight="1">
      <c r="C518" s="243"/>
      <c r="E518" s="247"/>
      <c r="F518" s="248"/>
    </row>
    <row r="519" ht="15.75" customHeight="1">
      <c r="C519" s="243"/>
      <c r="E519" s="247"/>
      <c r="F519" s="248"/>
    </row>
    <row r="520" ht="15.75" customHeight="1">
      <c r="C520" s="243"/>
      <c r="E520" s="247"/>
      <c r="F520" s="248"/>
    </row>
    <row r="521" ht="15.75" customHeight="1">
      <c r="C521" s="243"/>
      <c r="E521" s="247"/>
      <c r="F521" s="248"/>
    </row>
    <row r="522" ht="15.75" customHeight="1">
      <c r="C522" s="243"/>
      <c r="E522" s="247"/>
      <c r="F522" s="248"/>
    </row>
    <row r="523" ht="15.75" customHeight="1">
      <c r="C523" s="243"/>
      <c r="E523" s="247"/>
      <c r="F523" s="248"/>
    </row>
    <row r="524" ht="15.75" customHeight="1">
      <c r="C524" s="243"/>
      <c r="E524" s="247"/>
      <c r="F524" s="248"/>
    </row>
    <row r="525" ht="15.75" customHeight="1">
      <c r="C525" s="243"/>
      <c r="E525" s="247"/>
      <c r="F525" s="248"/>
    </row>
    <row r="526" ht="15.75" customHeight="1">
      <c r="C526" s="243"/>
      <c r="E526" s="247"/>
      <c r="F526" s="248"/>
    </row>
    <row r="527" ht="15.75" customHeight="1">
      <c r="C527" s="243"/>
      <c r="E527" s="247"/>
      <c r="F527" s="248"/>
    </row>
    <row r="528" ht="15.75" customHeight="1">
      <c r="C528" s="243"/>
      <c r="E528" s="247"/>
      <c r="F528" s="248"/>
    </row>
    <row r="529" ht="15.75" customHeight="1">
      <c r="C529" s="243"/>
      <c r="E529" s="247"/>
      <c r="F529" s="248"/>
    </row>
    <row r="530" ht="15.75" customHeight="1">
      <c r="C530" s="243"/>
      <c r="E530" s="247"/>
      <c r="F530" s="248"/>
    </row>
    <row r="531" ht="15.75" customHeight="1">
      <c r="C531" s="243"/>
      <c r="E531" s="247"/>
      <c r="F531" s="248"/>
    </row>
    <row r="532" ht="15.75" customHeight="1">
      <c r="C532" s="243"/>
      <c r="E532" s="247"/>
      <c r="F532" s="248"/>
    </row>
    <row r="533" ht="15.75" customHeight="1">
      <c r="C533" s="243"/>
      <c r="E533" s="247"/>
      <c r="F533" s="248"/>
    </row>
    <row r="534" ht="15.75" customHeight="1">
      <c r="C534" s="243"/>
      <c r="E534" s="247"/>
      <c r="F534" s="248"/>
    </row>
    <row r="535" ht="15.75" customHeight="1">
      <c r="C535" s="243"/>
      <c r="E535" s="247"/>
      <c r="F535" s="248"/>
    </row>
    <row r="536" ht="15.75" customHeight="1">
      <c r="C536" s="243"/>
      <c r="E536" s="247"/>
      <c r="F536" s="248"/>
    </row>
    <row r="537" ht="15.75" customHeight="1">
      <c r="C537" s="243"/>
      <c r="E537" s="247"/>
      <c r="F537" s="248"/>
    </row>
    <row r="538" ht="15.75" customHeight="1">
      <c r="C538" s="243"/>
      <c r="E538" s="247"/>
      <c r="F538" s="248"/>
    </row>
    <row r="539" ht="15.75" customHeight="1">
      <c r="C539" s="243"/>
      <c r="E539" s="247"/>
      <c r="F539" s="248"/>
    </row>
    <row r="540" ht="15.75" customHeight="1">
      <c r="C540" s="243"/>
      <c r="E540" s="247"/>
      <c r="F540" s="248"/>
    </row>
    <row r="541" ht="15.75" customHeight="1">
      <c r="C541" s="243"/>
      <c r="E541" s="247"/>
      <c r="F541" s="248"/>
    </row>
    <row r="542" ht="15.75" customHeight="1">
      <c r="C542" s="243"/>
      <c r="E542" s="247"/>
      <c r="F542" s="248"/>
    </row>
    <row r="543" ht="15.75" customHeight="1">
      <c r="C543" s="243"/>
      <c r="E543" s="247"/>
      <c r="F543" s="248"/>
    </row>
    <row r="544" ht="15.75" customHeight="1">
      <c r="C544" s="243"/>
      <c r="E544" s="247"/>
      <c r="F544" s="248"/>
    </row>
    <row r="545" ht="15.75" customHeight="1">
      <c r="C545" s="243"/>
      <c r="E545" s="247"/>
      <c r="F545" s="248"/>
    </row>
    <row r="546" ht="15.75" customHeight="1">
      <c r="C546" s="243"/>
      <c r="E546" s="247"/>
      <c r="F546" s="248"/>
    </row>
    <row r="547" ht="15.75" customHeight="1">
      <c r="C547" s="243"/>
      <c r="E547" s="247"/>
      <c r="F547" s="248"/>
    </row>
    <row r="548" ht="15.75" customHeight="1">
      <c r="C548" s="243"/>
      <c r="E548" s="247"/>
      <c r="F548" s="248"/>
    </row>
    <row r="549" ht="15.75" customHeight="1">
      <c r="C549" s="243"/>
      <c r="E549" s="247"/>
      <c r="F549" s="248"/>
    </row>
    <row r="550" ht="15.75" customHeight="1">
      <c r="C550" s="243"/>
      <c r="E550" s="247"/>
      <c r="F550" s="248"/>
    </row>
    <row r="551" ht="15.75" customHeight="1">
      <c r="C551" s="243"/>
      <c r="E551" s="247"/>
      <c r="F551" s="248"/>
    </row>
    <row r="552" ht="15.75" customHeight="1">
      <c r="C552" s="243"/>
      <c r="E552" s="247"/>
      <c r="F552" s="248"/>
    </row>
    <row r="553" ht="15.75" customHeight="1">
      <c r="C553" s="243"/>
      <c r="E553" s="247"/>
      <c r="F553" s="248"/>
    </row>
    <row r="554" ht="15.75" customHeight="1">
      <c r="C554" s="243"/>
      <c r="E554" s="247"/>
      <c r="F554" s="248"/>
    </row>
    <row r="555" ht="15.75" customHeight="1">
      <c r="C555" s="243"/>
      <c r="E555" s="247"/>
      <c r="F555" s="248"/>
    </row>
    <row r="556" ht="15.75" customHeight="1">
      <c r="C556" s="243"/>
      <c r="E556" s="247"/>
      <c r="F556" s="248"/>
    </row>
    <row r="557" ht="15.75" customHeight="1">
      <c r="C557" s="243"/>
      <c r="E557" s="247"/>
      <c r="F557" s="248"/>
    </row>
    <row r="558" ht="15.75" customHeight="1">
      <c r="C558" s="243"/>
      <c r="E558" s="247"/>
      <c r="F558" s="248"/>
    </row>
    <row r="559" ht="15.75" customHeight="1">
      <c r="C559" s="243"/>
      <c r="E559" s="247"/>
      <c r="F559" s="248"/>
    </row>
    <row r="560" ht="15.75" customHeight="1">
      <c r="C560" s="243"/>
      <c r="E560" s="247"/>
      <c r="F560" s="248"/>
    </row>
    <row r="561" ht="15.75" customHeight="1">
      <c r="C561" s="243"/>
      <c r="E561" s="247"/>
      <c r="F561" s="248"/>
    </row>
    <row r="562" ht="15.75" customHeight="1">
      <c r="C562" s="243"/>
      <c r="E562" s="247"/>
      <c r="F562" s="248"/>
    </row>
    <row r="563" ht="15.75" customHeight="1">
      <c r="C563" s="243"/>
      <c r="E563" s="247"/>
      <c r="F563" s="248"/>
    </row>
    <row r="564" ht="15.75" customHeight="1">
      <c r="C564" s="243"/>
      <c r="E564" s="247"/>
      <c r="F564" s="248"/>
    </row>
    <row r="565" ht="15.75" customHeight="1">
      <c r="C565" s="243"/>
      <c r="E565" s="247"/>
      <c r="F565" s="248"/>
    </row>
    <row r="566" ht="15.75" customHeight="1">
      <c r="C566" s="243"/>
      <c r="E566" s="247"/>
      <c r="F566" s="248"/>
    </row>
    <row r="567" ht="15.75" customHeight="1">
      <c r="C567" s="243"/>
      <c r="E567" s="247"/>
      <c r="F567" s="248"/>
    </row>
    <row r="568" ht="15.75" customHeight="1">
      <c r="C568" s="243"/>
      <c r="E568" s="247"/>
      <c r="F568" s="248"/>
    </row>
    <row r="569" ht="15.75" customHeight="1">
      <c r="C569" s="243"/>
      <c r="E569" s="247"/>
      <c r="F569" s="248"/>
    </row>
    <row r="570" ht="15.75" customHeight="1">
      <c r="C570" s="243"/>
      <c r="E570" s="247"/>
      <c r="F570" s="248"/>
    </row>
    <row r="571" ht="15.75" customHeight="1">
      <c r="C571" s="243"/>
      <c r="E571" s="247"/>
      <c r="F571" s="248"/>
    </row>
    <row r="572" ht="15.75" customHeight="1">
      <c r="C572" s="243"/>
      <c r="E572" s="247"/>
      <c r="F572" s="248"/>
    </row>
    <row r="573" ht="15.75" customHeight="1">
      <c r="C573" s="243"/>
      <c r="E573" s="247"/>
      <c r="F573" s="248"/>
    </row>
    <row r="574" ht="15.75" customHeight="1">
      <c r="C574" s="243"/>
      <c r="E574" s="247"/>
      <c r="F574" s="248"/>
    </row>
    <row r="575" ht="15.75" customHeight="1">
      <c r="C575" s="243"/>
      <c r="E575" s="247"/>
      <c r="F575" s="248"/>
    </row>
    <row r="576" ht="15.75" customHeight="1">
      <c r="C576" s="243"/>
      <c r="E576" s="247"/>
      <c r="F576" s="248"/>
    </row>
    <row r="577" ht="15.75" customHeight="1">
      <c r="C577" s="243"/>
      <c r="E577" s="247"/>
      <c r="F577" s="248"/>
    </row>
    <row r="578" ht="15.75" customHeight="1">
      <c r="C578" s="243"/>
      <c r="E578" s="247"/>
      <c r="F578" s="248"/>
    </row>
    <row r="579" ht="15.75" customHeight="1">
      <c r="C579" s="243"/>
      <c r="E579" s="247"/>
      <c r="F579" s="248"/>
    </row>
    <row r="580" ht="15.75" customHeight="1">
      <c r="C580" s="243"/>
      <c r="E580" s="247"/>
      <c r="F580" s="248"/>
    </row>
    <row r="581" ht="15.75" customHeight="1">
      <c r="C581" s="243"/>
      <c r="E581" s="247"/>
      <c r="F581" s="248"/>
    </row>
    <row r="582" ht="15.75" customHeight="1">
      <c r="C582" s="243"/>
      <c r="E582" s="247"/>
      <c r="F582" s="248"/>
    </row>
    <row r="583" ht="15.75" customHeight="1">
      <c r="C583" s="243"/>
      <c r="E583" s="247"/>
      <c r="F583" s="248"/>
    </row>
    <row r="584" ht="15.75" customHeight="1">
      <c r="C584" s="243"/>
      <c r="E584" s="247"/>
      <c r="F584" s="248"/>
    </row>
    <row r="585" ht="15.75" customHeight="1">
      <c r="C585" s="243"/>
      <c r="E585" s="247"/>
      <c r="F585" s="248"/>
    </row>
    <row r="586" ht="15.75" customHeight="1">
      <c r="C586" s="243"/>
      <c r="E586" s="247"/>
      <c r="F586" s="248"/>
    </row>
    <row r="587" ht="15.75" customHeight="1">
      <c r="C587" s="243"/>
      <c r="E587" s="247"/>
      <c r="F587" s="248"/>
    </row>
    <row r="588" ht="15.75" customHeight="1">
      <c r="C588" s="243"/>
      <c r="E588" s="247"/>
      <c r="F588" s="248"/>
    </row>
    <row r="589" ht="15.75" customHeight="1">
      <c r="C589" s="243"/>
      <c r="E589" s="247"/>
      <c r="F589" s="248"/>
    </row>
    <row r="590" ht="15.75" customHeight="1">
      <c r="C590" s="243"/>
      <c r="E590" s="247"/>
      <c r="F590" s="248"/>
    </row>
    <row r="591" ht="15.75" customHeight="1">
      <c r="C591" s="243"/>
      <c r="E591" s="247"/>
      <c r="F591" s="248"/>
    </row>
    <row r="592" ht="15.75" customHeight="1">
      <c r="C592" s="243"/>
      <c r="E592" s="247"/>
      <c r="F592" s="248"/>
    </row>
    <row r="593" ht="15.75" customHeight="1">
      <c r="C593" s="243"/>
      <c r="E593" s="247"/>
      <c r="F593" s="248"/>
    </row>
    <row r="594" ht="15.75" customHeight="1">
      <c r="C594" s="243"/>
      <c r="E594" s="247"/>
      <c r="F594" s="248"/>
    </row>
    <row r="595" ht="15.75" customHeight="1">
      <c r="C595" s="243"/>
      <c r="E595" s="247"/>
      <c r="F595" s="248"/>
    </row>
    <row r="596" ht="15.75" customHeight="1">
      <c r="C596" s="243"/>
      <c r="E596" s="247"/>
      <c r="F596" s="248"/>
    </row>
    <row r="597" ht="15.75" customHeight="1">
      <c r="C597" s="243"/>
      <c r="E597" s="247"/>
      <c r="F597" s="248"/>
    </row>
    <row r="598" ht="15.75" customHeight="1">
      <c r="C598" s="243"/>
      <c r="E598" s="247"/>
      <c r="F598" s="248"/>
    </row>
    <row r="599" ht="15.75" customHeight="1">
      <c r="C599" s="243"/>
      <c r="E599" s="247"/>
      <c r="F599" s="248"/>
    </row>
    <row r="600" ht="15.75" customHeight="1">
      <c r="C600" s="243"/>
      <c r="E600" s="247"/>
      <c r="F600" s="248"/>
    </row>
    <row r="601" ht="15.75" customHeight="1">
      <c r="C601" s="243"/>
      <c r="E601" s="247"/>
      <c r="F601" s="248"/>
    </row>
    <row r="602" ht="15.75" customHeight="1">
      <c r="C602" s="243"/>
      <c r="E602" s="247"/>
      <c r="F602" s="248"/>
    </row>
    <row r="603" ht="15.75" customHeight="1">
      <c r="C603" s="243"/>
      <c r="E603" s="247"/>
      <c r="F603" s="248"/>
    </row>
    <row r="604" ht="15.75" customHeight="1">
      <c r="C604" s="243"/>
      <c r="E604" s="247"/>
      <c r="F604" s="248"/>
    </row>
    <row r="605" ht="15.75" customHeight="1">
      <c r="C605" s="243"/>
      <c r="E605" s="247"/>
      <c r="F605" s="248"/>
    </row>
    <row r="606" ht="15.75" customHeight="1">
      <c r="C606" s="243"/>
      <c r="E606" s="247"/>
      <c r="F606" s="248"/>
    </row>
    <row r="607" ht="15.75" customHeight="1">
      <c r="C607" s="243"/>
      <c r="E607" s="247"/>
      <c r="F607" s="248"/>
    </row>
    <row r="608" ht="15.75" customHeight="1">
      <c r="C608" s="243"/>
      <c r="E608" s="247"/>
      <c r="F608" s="248"/>
    </row>
    <row r="609" ht="15.75" customHeight="1">
      <c r="C609" s="243"/>
      <c r="E609" s="247"/>
      <c r="F609" s="248"/>
    </row>
    <row r="610" ht="15.75" customHeight="1">
      <c r="C610" s="243"/>
      <c r="E610" s="247"/>
      <c r="F610" s="248"/>
    </row>
    <row r="611" ht="15.75" customHeight="1">
      <c r="C611" s="243"/>
      <c r="E611" s="247"/>
      <c r="F611" s="248"/>
    </row>
    <row r="612" ht="15.75" customHeight="1">
      <c r="C612" s="243"/>
      <c r="E612" s="247"/>
      <c r="F612" s="248"/>
    </row>
    <row r="613" ht="15.75" customHeight="1">
      <c r="C613" s="243"/>
      <c r="E613" s="247"/>
      <c r="F613" s="248"/>
    </row>
    <row r="614" ht="15.75" customHeight="1">
      <c r="C614" s="243"/>
      <c r="E614" s="247"/>
      <c r="F614" s="248"/>
    </row>
    <row r="615" ht="15.75" customHeight="1">
      <c r="C615" s="243"/>
      <c r="E615" s="247"/>
      <c r="F615" s="248"/>
    </row>
    <row r="616" ht="15.75" customHeight="1">
      <c r="C616" s="243"/>
      <c r="E616" s="247"/>
      <c r="F616" s="248"/>
    </row>
    <row r="617" ht="15.75" customHeight="1">
      <c r="C617" s="243"/>
      <c r="E617" s="247"/>
      <c r="F617" s="248"/>
    </row>
    <row r="618" ht="15.75" customHeight="1">
      <c r="C618" s="243"/>
      <c r="E618" s="247"/>
      <c r="F618" s="248"/>
    </row>
    <row r="619" ht="15.75" customHeight="1">
      <c r="C619" s="243"/>
      <c r="E619" s="247"/>
      <c r="F619" s="248"/>
    </row>
    <row r="620" ht="15.75" customHeight="1">
      <c r="C620" s="243"/>
      <c r="E620" s="247"/>
      <c r="F620" s="248"/>
    </row>
    <row r="621" ht="15.75" customHeight="1">
      <c r="C621" s="243"/>
      <c r="E621" s="247"/>
      <c r="F621" s="248"/>
    </row>
    <row r="622" ht="15.75" customHeight="1">
      <c r="C622" s="243"/>
      <c r="E622" s="247"/>
      <c r="F622" s="248"/>
    </row>
    <row r="623" ht="15.75" customHeight="1">
      <c r="C623" s="243"/>
      <c r="E623" s="247"/>
      <c r="F623" s="248"/>
    </row>
    <row r="624" ht="15.75" customHeight="1">
      <c r="C624" s="243"/>
      <c r="E624" s="247"/>
      <c r="F624" s="248"/>
    </row>
    <row r="625" ht="15.75" customHeight="1">
      <c r="C625" s="243"/>
      <c r="E625" s="247"/>
      <c r="F625" s="248"/>
    </row>
    <row r="626" ht="15.75" customHeight="1">
      <c r="C626" s="243"/>
      <c r="E626" s="247"/>
      <c r="F626" s="248"/>
    </row>
    <row r="627" ht="15.75" customHeight="1">
      <c r="C627" s="243"/>
      <c r="E627" s="247"/>
      <c r="F627" s="248"/>
    </row>
    <row r="628" ht="15.75" customHeight="1">
      <c r="C628" s="243"/>
      <c r="E628" s="247"/>
      <c r="F628" s="248"/>
    </row>
    <row r="629" ht="15.75" customHeight="1">
      <c r="C629" s="243"/>
      <c r="E629" s="247"/>
      <c r="F629" s="248"/>
    </row>
    <row r="630" ht="15.75" customHeight="1">
      <c r="C630" s="243"/>
      <c r="E630" s="247"/>
      <c r="F630" s="248"/>
    </row>
    <row r="631" ht="15.75" customHeight="1">
      <c r="C631" s="243"/>
      <c r="E631" s="247"/>
      <c r="F631" s="248"/>
    </row>
    <row r="632" ht="15.75" customHeight="1">
      <c r="C632" s="243"/>
      <c r="E632" s="247"/>
      <c r="F632" s="248"/>
    </row>
    <row r="633" ht="15.75" customHeight="1">
      <c r="C633" s="243"/>
      <c r="E633" s="247"/>
      <c r="F633" s="248"/>
    </row>
    <row r="634" ht="15.75" customHeight="1">
      <c r="C634" s="243"/>
      <c r="E634" s="247"/>
      <c r="F634" s="248"/>
    </row>
    <row r="635" ht="15.75" customHeight="1">
      <c r="C635" s="243"/>
      <c r="E635" s="247"/>
      <c r="F635" s="248"/>
    </row>
    <row r="636" ht="15.75" customHeight="1">
      <c r="C636" s="243"/>
      <c r="E636" s="247"/>
      <c r="F636" s="248"/>
    </row>
    <row r="637" ht="15.75" customHeight="1">
      <c r="C637" s="243"/>
      <c r="E637" s="247"/>
      <c r="F637" s="248"/>
    </row>
    <row r="638" ht="15.75" customHeight="1">
      <c r="C638" s="243"/>
      <c r="E638" s="247"/>
      <c r="F638" s="248"/>
    </row>
    <row r="639" ht="15.75" customHeight="1">
      <c r="C639" s="243"/>
      <c r="E639" s="247"/>
      <c r="F639" s="248"/>
    </row>
    <row r="640" ht="15.75" customHeight="1">
      <c r="C640" s="243"/>
      <c r="E640" s="247"/>
      <c r="F640" s="248"/>
    </row>
    <row r="641" ht="15.75" customHeight="1">
      <c r="C641" s="243"/>
      <c r="E641" s="247"/>
      <c r="F641" s="248"/>
    </row>
    <row r="642" ht="15.75" customHeight="1">
      <c r="C642" s="243"/>
      <c r="E642" s="247"/>
      <c r="F642" s="248"/>
    </row>
    <row r="643" ht="15.75" customHeight="1">
      <c r="C643" s="243"/>
      <c r="E643" s="247"/>
      <c r="F643" s="248"/>
    </row>
    <row r="644" ht="15.75" customHeight="1">
      <c r="C644" s="243"/>
      <c r="E644" s="247"/>
      <c r="F644" s="248"/>
    </row>
    <row r="645" ht="15.75" customHeight="1">
      <c r="C645" s="243"/>
      <c r="E645" s="247"/>
      <c r="F645" s="248"/>
    </row>
    <row r="646" ht="15.75" customHeight="1">
      <c r="C646" s="243"/>
      <c r="E646" s="247"/>
      <c r="F646" s="248"/>
    </row>
    <row r="647" ht="15.75" customHeight="1">
      <c r="C647" s="243"/>
      <c r="E647" s="247"/>
      <c r="F647" s="248"/>
    </row>
    <row r="648" ht="15.75" customHeight="1">
      <c r="C648" s="243"/>
      <c r="E648" s="247"/>
      <c r="F648" s="248"/>
    </row>
    <row r="649" ht="15.75" customHeight="1">
      <c r="C649" s="243"/>
      <c r="E649" s="247"/>
      <c r="F649" s="248"/>
    </row>
    <row r="650" ht="15.75" customHeight="1">
      <c r="C650" s="243"/>
      <c r="E650" s="247"/>
      <c r="F650" s="248"/>
    </row>
    <row r="651" ht="15.75" customHeight="1">
      <c r="C651" s="243"/>
      <c r="E651" s="247"/>
      <c r="F651" s="248"/>
    </row>
    <row r="652" ht="15.75" customHeight="1">
      <c r="C652" s="243"/>
      <c r="E652" s="247"/>
      <c r="F652" s="248"/>
    </row>
    <row r="653" ht="15.75" customHeight="1">
      <c r="C653" s="243"/>
      <c r="E653" s="247"/>
      <c r="F653" s="248"/>
    </row>
    <row r="654" ht="15.75" customHeight="1">
      <c r="C654" s="243"/>
      <c r="E654" s="247"/>
      <c r="F654" s="248"/>
    </row>
    <row r="655" ht="15.75" customHeight="1">
      <c r="C655" s="243"/>
      <c r="E655" s="247"/>
      <c r="F655" s="248"/>
    </row>
    <row r="656" ht="15.75" customHeight="1">
      <c r="C656" s="243"/>
      <c r="E656" s="247"/>
      <c r="F656" s="248"/>
    </row>
    <row r="657" ht="15.75" customHeight="1">
      <c r="C657" s="243"/>
      <c r="E657" s="247"/>
      <c r="F657" s="248"/>
    </row>
    <row r="658" ht="15.75" customHeight="1">
      <c r="C658" s="243"/>
      <c r="E658" s="247"/>
      <c r="F658" s="248"/>
    </row>
    <row r="659" ht="15.75" customHeight="1">
      <c r="C659" s="243"/>
      <c r="E659" s="247"/>
      <c r="F659" s="248"/>
    </row>
    <row r="660" ht="15.75" customHeight="1">
      <c r="C660" s="243"/>
      <c r="E660" s="247"/>
      <c r="F660" s="248"/>
    </row>
    <row r="661" ht="15.75" customHeight="1">
      <c r="C661" s="243"/>
      <c r="E661" s="247"/>
      <c r="F661" s="248"/>
    </row>
    <row r="662" ht="15.75" customHeight="1">
      <c r="C662" s="243"/>
      <c r="E662" s="247"/>
      <c r="F662" s="248"/>
    </row>
    <row r="663" ht="15.75" customHeight="1">
      <c r="C663" s="243"/>
      <c r="E663" s="247"/>
      <c r="F663" s="248"/>
    </row>
    <row r="664" ht="15.75" customHeight="1">
      <c r="C664" s="243"/>
      <c r="E664" s="247"/>
      <c r="F664" s="248"/>
    </row>
    <row r="665" ht="15.75" customHeight="1">
      <c r="C665" s="243"/>
      <c r="E665" s="247"/>
      <c r="F665" s="248"/>
    </row>
    <row r="666" ht="15.75" customHeight="1">
      <c r="C666" s="243"/>
      <c r="E666" s="247"/>
      <c r="F666" s="248"/>
    </row>
    <row r="667" ht="15.75" customHeight="1">
      <c r="C667" s="243"/>
      <c r="E667" s="247"/>
      <c r="F667" s="248"/>
    </row>
    <row r="668" ht="15.75" customHeight="1">
      <c r="C668" s="243"/>
      <c r="E668" s="247"/>
      <c r="F668" s="248"/>
    </row>
    <row r="669" ht="15.75" customHeight="1">
      <c r="C669" s="243"/>
      <c r="E669" s="247"/>
      <c r="F669" s="248"/>
    </row>
    <row r="670" ht="15.75" customHeight="1">
      <c r="C670" s="243"/>
      <c r="E670" s="247"/>
      <c r="F670" s="248"/>
    </row>
    <row r="671" ht="15.75" customHeight="1">
      <c r="C671" s="243"/>
      <c r="E671" s="247"/>
      <c r="F671" s="248"/>
    </row>
    <row r="672" ht="15.75" customHeight="1">
      <c r="C672" s="243"/>
      <c r="E672" s="247"/>
      <c r="F672" s="248"/>
    </row>
    <row r="673" ht="15.75" customHeight="1">
      <c r="C673" s="243"/>
      <c r="E673" s="247"/>
      <c r="F673" s="248"/>
    </row>
    <row r="674" ht="15.75" customHeight="1">
      <c r="C674" s="243"/>
      <c r="E674" s="247"/>
      <c r="F674" s="248"/>
    </row>
    <row r="675" ht="15.75" customHeight="1">
      <c r="C675" s="243"/>
      <c r="E675" s="247"/>
      <c r="F675" s="248"/>
    </row>
    <row r="676" ht="15.75" customHeight="1">
      <c r="C676" s="243"/>
      <c r="E676" s="247"/>
      <c r="F676" s="248"/>
    </row>
    <row r="677" ht="15.75" customHeight="1">
      <c r="C677" s="243"/>
      <c r="E677" s="247"/>
      <c r="F677" s="248"/>
    </row>
    <row r="678" ht="15.75" customHeight="1">
      <c r="C678" s="243"/>
      <c r="E678" s="247"/>
      <c r="F678" s="248"/>
    </row>
    <row r="679" ht="15.75" customHeight="1">
      <c r="C679" s="243"/>
      <c r="E679" s="247"/>
      <c r="F679" s="248"/>
    </row>
    <row r="680" ht="15.75" customHeight="1">
      <c r="C680" s="243"/>
      <c r="E680" s="247"/>
      <c r="F680" s="248"/>
    </row>
    <row r="681" ht="15.75" customHeight="1">
      <c r="C681" s="243"/>
      <c r="E681" s="247"/>
      <c r="F681" s="248"/>
    </row>
    <row r="682" ht="15.75" customHeight="1">
      <c r="C682" s="243"/>
      <c r="E682" s="247"/>
      <c r="F682" s="248"/>
    </row>
    <row r="683" ht="15.75" customHeight="1">
      <c r="C683" s="243"/>
      <c r="E683" s="247"/>
      <c r="F683" s="248"/>
    </row>
    <row r="684" ht="15.75" customHeight="1">
      <c r="C684" s="243"/>
      <c r="E684" s="247"/>
      <c r="F684" s="248"/>
    </row>
    <row r="685" ht="15.75" customHeight="1">
      <c r="C685" s="243"/>
      <c r="E685" s="247"/>
      <c r="F685" s="248"/>
    </row>
    <row r="686" ht="15.75" customHeight="1">
      <c r="C686" s="243"/>
      <c r="E686" s="247"/>
      <c r="F686" s="248"/>
    </row>
    <row r="687" ht="15.75" customHeight="1">
      <c r="C687" s="243"/>
      <c r="E687" s="247"/>
      <c r="F687" s="248"/>
    </row>
    <row r="688" ht="15.75" customHeight="1">
      <c r="C688" s="243"/>
      <c r="E688" s="247"/>
      <c r="F688" s="248"/>
    </row>
    <row r="689" ht="15.75" customHeight="1">
      <c r="C689" s="243"/>
      <c r="E689" s="247"/>
      <c r="F689" s="248"/>
    </row>
    <row r="690" ht="15.75" customHeight="1">
      <c r="C690" s="243"/>
      <c r="E690" s="247"/>
      <c r="F690" s="248"/>
    </row>
    <row r="691" ht="15.75" customHeight="1">
      <c r="C691" s="243"/>
      <c r="E691" s="247"/>
      <c r="F691" s="248"/>
    </row>
    <row r="692" ht="15.75" customHeight="1">
      <c r="C692" s="243"/>
      <c r="E692" s="247"/>
      <c r="F692" s="248"/>
    </row>
    <row r="693" ht="15.75" customHeight="1">
      <c r="C693" s="243"/>
      <c r="E693" s="247"/>
      <c r="F693" s="248"/>
    </row>
    <row r="694" ht="15.75" customHeight="1">
      <c r="C694" s="243"/>
      <c r="E694" s="247"/>
      <c r="F694" s="248"/>
    </row>
    <row r="695" ht="15.75" customHeight="1">
      <c r="C695" s="243"/>
      <c r="E695" s="247"/>
      <c r="F695" s="248"/>
    </row>
    <row r="696" ht="15.75" customHeight="1">
      <c r="C696" s="243"/>
      <c r="E696" s="247"/>
      <c r="F696" s="248"/>
    </row>
    <row r="697" ht="15.75" customHeight="1">
      <c r="C697" s="243"/>
      <c r="E697" s="247"/>
      <c r="F697" s="248"/>
    </row>
    <row r="698" ht="15.75" customHeight="1">
      <c r="C698" s="243"/>
      <c r="E698" s="247"/>
      <c r="F698" s="248"/>
    </row>
    <row r="699" ht="15.75" customHeight="1">
      <c r="C699" s="243"/>
      <c r="E699" s="247"/>
      <c r="F699" s="248"/>
    </row>
    <row r="700" ht="15.75" customHeight="1">
      <c r="C700" s="243"/>
      <c r="E700" s="247"/>
      <c r="F700" s="248"/>
    </row>
    <row r="701" ht="15.75" customHeight="1">
      <c r="C701" s="243"/>
      <c r="E701" s="247"/>
      <c r="F701" s="248"/>
    </row>
    <row r="702" ht="15.75" customHeight="1">
      <c r="C702" s="243"/>
      <c r="E702" s="247"/>
      <c r="F702" s="248"/>
    </row>
    <row r="703" ht="15.75" customHeight="1">
      <c r="C703" s="243"/>
      <c r="E703" s="247"/>
      <c r="F703" s="248"/>
    </row>
    <row r="704" ht="15.75" customHeight="1">
      <c r="C704" s="243"/>
      <c r="E704" s="247"/>
      <c r="F704" s="248"/>
    </row>
    <row r="705" ht="15.75" customHeight="1">
      <c r="C705" s="243"/>
      <c r="E705" s="247"/>
      <c r="F705" s="248"/>
    </row>
    <row r="706" ht="15.75" customHeight="1">
      <c r="C706" s="243"/>
      <c r="E706" s="247"/>
      <c r="F706" s="248"/>
    </row>
    <row r="707" ht="15.75" customHeight="1">
      <c r="C707" s="243"/>
      <c r="E707" s="247"/>
      <c r="F707" s="248"/>
    </row>
    <row r="708" ht="15.75" customHeight="1">
      <c r="C708" s="243"/>
      <c r="E708" s="247"/>
      <c r="F708" s="248"/>
    </row>
    <row r="709" ht="15.75" customHeight="1">
      <c r="C709" s="243"/>
      <c r="E709" s="247"/>
      <c r="F709" s="248"/>
    </row>
    <row r="710" ht="15.75" customHeight="1">
      <c r="C710" s="243"/>
      <c r="E710" s="247"/>
      <c r="F710" s="248"/>
    </row>
    <row r="711" ht="15.75" customHeight="1">
      <c r="C711" s="243"/>
      <c r="E711" s="247"/>
      <c r="F711" s="248"/>
    </row>
    <row r="712" ht="15.75" customHeight="1">
      <c r="C712" s="243"/>
      <c r="E712" s="247"/>
      <c r="F712" s="248"/>
    </row>
    <row r="713" ht="15.75" customHeight="1">
      <c r="C713" s="243"/>
      <c r="E713" s="247"/>
      <c r="F713" s="248"/>
    </row>
    <row r="714" ht="15.75" customHeight="1">
      <c r="C714" s="243"/>
      <c r="E714" s="247"/>
      <c r="F714" s="248"/>
    </row>
    <row r="715" ht="15.75" customHeight="1">
      <c r="C715" s="243"/>
      <c r="E715" s="247"/>
      <c r="F715" s="248"/>
    </row>
    <row r="716" ht="15.75" customHeight="1">
      <c r="C716" s="243"/>
      <c r="E716" s="247"/>
      <c r="F716" s="248"/>
    </row>
    <row r="717" ht="15.75" customHeight="1">
      <c r="C717" s="243"/>
      <c r="E717" s="247"/>
      <c r="F717" s="248"/>
    </row>
    <row r="718" ht="15.75" customHeight="1">
      <c r="C718" s="243"/>
      <c r="E718" s="247"/>
      <c r="F718" s="248"/>
    </row>
    <row r="719" ht="15.75" customHeight="1">
      <c r="C719" s="243"/>
      <c r="E719" s="247"/>
      <c r="F719" s="248"/>
    </row>
    <row r="720" ht="15.75" customHeight="1">
      <c r="C720" s="243"/>
      <c r="E720" s="247"/>
      <c r="F720" s="248"/>
    </row>
    <row r="721" ht="15.75" customHeight="1">
      <c r="C721" s="243"/>
      <c r="E721" s="247"/>
      <c r="F721" s="248"/>
    </row>
    <row r="722" ht="15.75" customHeight="1">
      <c r="C722" s="243"/>
      <c r="E722" s="247"/>
      <c r="F722" s="248"/>
    </row>
    <row r="723" ht="15.75" customHeight="1">
      <c r="C723" s="243"/>
      <c r="E723" s="247"/>
      <c r="F723" s="248"/>
    </row>
    <row r="724" ht="15.75" customHeight="1">
      <c r="C724" s="243"/>
      <c r="E724" s="247"/>
      <c r="F724" s="248"/>
    </row>
    <row r="725" ht="15.75" customHeight="1">
      <c r="C725" s="243"/>
      <c r="E725" s="247"/>
      <c r="F725" s="248"/>
    </row>
    <row r="726" ht="15.75" customHeight="1">
      <c r="C726" s="243"/>
      <c r="E726" s="247"/>
      <c r="F726" s="248"/>
    </row>
    <row r="727" ht="15.75" customHeight="1">
      <c r="C727" s="243"/>
      <c r="E727" s="247"/>
      <c r="F727" s="248"/>
    </row>
    <row r="728" ht="15.75" customHeight="1">
      <c r="C728" s="243"/>
      <c r="E728" s="247"/>
      <c r="F728" s="248"/>
    </row>
    <row r="729" ht="15.75" customHeight="1">
      <c r="C729" s="243"/>
      <c r="E729" s="247"/>
      <c r="F729" s="248"/>
    </row>
    <row r="730" ht="15.75" customHeight="1">
      <c r="C730" s="243"/>
      <c r="E730" s="247"/>
      <c r="F730" s="248"/>
    </row>
    <row r="731" ht="15.75" customHeight="1">
      <c r="C731" s="243"/>
      <c r="E731" s="247"/>
      <c r="F731" s="248"/>
    </row>
    <row r="732" ht="15.75" customHeight="1">
      <c r="C732" s="243"/>
      <c r="E732" s="247"/>
      <c r="F732" s="248"/>
    </row>
    <row r="733" ht="15.75" customHeight="1">
      <c r="C733" s="243"/>
      <c r="E733" s="247"/>
      <c r="F733" s="248"/>
    </row>
    <row r="734" ht="15.75" customHeight="1">
      <c r="C734" s="243"/>
      <c r="E734" s="247"/>
      <c r="F734" s="248"/>
    </row>
    <row r="735" ht="15.75" customHeight="1">
      <c r="C735" s="243"/>
      <c r="E735" s="247"/>
      <c r="F735" s="248"/>
    </row>
    <row r="736" ht="15.75" customHeight="1">
      <c r="C736" s="243"/>
      <c r="E736" s="247"/>
      <c r="F736" s="248"/>
    </row>
    <row r="737" ht="15.75" customHeight="1">
      <c r="C737" s="243"/>
      <c r="E737" s="247"/>
      <c r="F737" s="248"/>
    </row>
    <row r="738" ht="15.75" customHeight="1">
      <c r="C738" s="243"/>
      <c r="E738" s="247"/>
      <c r="F738" s="248"/>
    </row>
    <row r="739" ht="15.75" customHeight="1">
      <c r="C739" s="243"/>
      <c r="E739" s="247"/>
      <c r="F739" s="248"/>
    </row>
    <row r="740" ht="15.75" customHeight="1">
      <c r="C740" s="243"/>
      <c r="E740" s="247"/>
      <c r="F740" s="248"/>
    </row>
    <row r="741" ht="15.75" customHeight="1">
      <c r="C741" s="243"/>
      <c r="E741" s="247"/>
      <c r="F741" s="248"/>
    </row>
    <row r="742" ht="15.75" customHeight="1">
      <c r="C742" s="243"/>
      <c r="E742" s="247"/>
      <c r="F742" s="248"/>
    </row>
    <row r="743" ht="15.75" customHeight="1">
      <c r="C743" s="243"/>
      <c r="E743" s="247"/>
      <c r="F743" s="248"/>
    </row>
    <row r="744" ht="15.75" customHeight="1">
      <c r="C744" s="243"/>
      <c r="E744" s="247"/>
      <c r="F744" s="248"/>
    </row>
    <row r="745" ht="15.75" customHeight="1">
      <c r="C745" s="243"/>
      <c r="E745" s="247"/>
      <c r="F745" s="248"/>
    </row>
    <row r="746" ht="15.75" customHeight="1">
      <c r="C746" s="243"/>
      <c r="E746" s="247"/>
      <c r="F746" s="248"/>
    </row>
    <row r="747" ht="15.75" customHeight="1">
      <c r="C747" s="243"/>
      <c r="E747" s="247"/>
      <c r="F747" s="248"/>
    </row>
    <row r="748" ht="15.75" customHeight="1">
      <c r="C748" s="243"/>
      <c r="E748" s="247"/>
      <c r="F748" s="248"/>
    </row>
    <row r="749" ht="15.75" customHeight="1">
      <c r="C749" s="243"/>
      <c r="E749" s="247"/>
      <c r="F749" s="248"/>
    </row>
    <row r="750" ht="15.75" customHeight="1">
      <c r="C750" s="243"/>
      <c r="E750" s="247"/>
      <c r="F750" s="248"/>
    </row>
    <row r="751" ht="15.75" customHeight="1">
      <c r="C751" s="243"/>
      <c r="E751" s="247"/>
      <c r="F751" s="248"/>
    </row>
    <row r="752" ht="15.75" customHeight="1">
      <c r="C752" s="243"/>
      <c r="E752" s="247"/>
      <c r="F752" s="248"/>
    </row>
    <row r="753" ht="15.75" customHeight="1">
      <c r="C753" s="243"/>
      <c r="E753" s="247"/>
      <c r="F753" s="248"/>
    </row>
    <row r="754" ht="15.75" customHeight="1">
      <c r="C754" s="243"/>
      <c r="E754" s="247"/>
      <c r="F754" s="248"/>
    </row>
    <row r="755" ht="15.75" customHeight="1">
      <c r="C755" s="243"/>
      <c r="E755" s="247"/>
      <c r="F755" s="248"/>
    </row>
    <row r="756" ht="15.75" customHeight="1">
      <c r="C756" s="243"/>
      <c r="E756" s="247"/>
      <c r="F756" s="248"/>
    </row>
    <row r="757" ht="15.75" customHeight="1">
      <c r="C757" s="243"/>
      <c r="E757" s="247"/>
      <c r="F757" s="248"/>
    </row>
    <row r="758" ht="15.75" customHeight="1">
      <c r="C758" s="243"/>
      <c r="E758" s="247"/>
      <c r="F758" s="248"/>
    </row>
    <row r="759" ht="15.75" customHeight="1">
      <c r="C759" s="243"/>
      <c r="E759" s="247"/>
      <c r="F759" s="248"/>
    </row>
    <row r="760" ht="15.75" customHeight="1">
      <c r="C760" s="243"/>
      <c r="E760" s="247"/>
      <c r="F760" s="248"/>
    </row>
    <row r="761" ht="15.75" customHeight="1">
      <c r="C761" s="243"/>
      <c r="E761" s="247"/>
      <c r="F761" s="248"/>
    </row>
    <row r="762" ht="15.75" customHeight="1">
      <c r="C762" s="243"/>
      <c r="E762" s="247"/>
      <c r="F762" s="248"/>
    </row>
    <row r="763" ht="15.75" customHeight="1">
      <c r="C763" s="243"/>
      <c r="E763" s="247"/>
      <c r="F763" s="248"/>
    </row>
    <row r="764" ht="15.75" customHeight="1">
      <c r="C764" s="243"/>
      <c r="E764" s="247"/>
      <c r="F764" s="248"/>
    </row>
    <row r="765" ht="15.75" customHeight="1">
      <c r="C765" s="243"/>
      <c r="E765" s="247"/>
      <c r="F765" s="248"/>
    </row>
    <row r="766" ht="15.75" customHeight="1">
      <c r="C766" s="243"/>
      <c r="E766" s="247"/>
      <c r="F766" s="248"/>
    </row>
    <row r="767" ht="15.75" customHeight="1">
      <c r="C767" s="243"/>
      <c r="E767" s="247"/>
      <c r="F767" s="248"/>
    </row>
    <row r="768" ht="15.75" customHeight="1">
      <c r="C768" s="243"/>
      <c r="E768" s="247"/>
      <c r="F768" s="248"/>
    </row>
    <row r="769" ht="15.75" customHeight="1">
      <c r="C769" s="243"/>
      <c r="E769" s="247"/>
      <c r="F769" s="248"/>
    </row>
    <row r="770" ht="15.75" customHeight="1">
      <c r="C770" s="243"/>
      <c r="E770" s="247"/>
      <c r="F770" s="248"/>
    </row>
    <row r="771" ht="15.75" customHeight="1">
      <c r="C771" s="243"/>
      <c r="E771" s="247"/>
      <c r="F771" s="248"/>
    </row>
    <row r="772" ht="15.75" customHeight="1">
      <c r="C772" s="243"/>
      <c r="E772" s="247"/>
      <c r="F772" s="248"/>
    </row>
    <row r="773" ht="15.75" customHeight="1">
      <c r="C773" s="243"/>
      <c r="E773" s="247"/>
      <c r="F773" s="248"/>
    </row>
    <row r="774" ht="15.75" customHeight="1">
      <c r="C774" s="243"/>
      <c r="E774" s="247"/>
      <c r="F774" s="248"/>
    </row>
    <row r="775" ht="15.75" customHeight="1">
      <c r="C775" s="243"/>
      <c r="E775" s="247"/>
      <c r="F775" s="248"/>
    </row>
    <row r="776" ht="15.75" customHeight="1">
      <c r="C776" s="243"/>
      <c r="E776" s="247"/>
      <c r="F776" s="248"/>
    </row>
    <row r="777" ht="15.75" customHeight="1">
      <c r="C777" s="243"/>
      <c r="E777" s="247"/>
      <c r="F777" s="248"/>
    </row>
    <row r="778" ht="15.75" customHeight="1">
      <c r="C778" s="243"/>
      <c r="E778" s="247"/>
      <c r="F778" s="248"/>
    </row>
    <row r="779" ht="15.75" customHeight="1">
      <c r="C779" s="243"/>
      <c r="E779" s="247"/>
      <c r="F779" s="248"/>
    </row>
    <row r="780" ht="15.75" customHeight="1">
      <c r="C780" s="243"/>
      <c r="E780" s="247"/>
      <c r="F780" s="248"/>
    </row>
    <row r="781" ht="15.75" customHeight="1">
      <c r="C781" s="243"/>
      <c r="E781" s="247"/>
      <c r="F781" s="248"/>
    </row>
    <row r="782" ht="15.75" customHeight="1">
      <c r="C782" s="243"/>
      <c r="E782" s="247"/>
      <c r="F782" s="248"/>
    </row>
    <row r="783" ht="15.75" customHeight="1">
      <c r="C783" s="243"/>
      <c r="E783" s="247"/>
      <c r="F783" s="248"/>
    </row>
    <row r="784" ht="15.75" customHeight="1">
      <c r="C784" s="243"/>
      <c r="E784" s="247"/>
      <c r="F784" s="248"/>
    </row>
    <row r="785" ht="15.75" customHeight="1">
      <c r="C785" s="243"/>
      <c r="E785" s="247"/>
      <c r="F785" s="248"/>
    </row>
    <row r="786" ht="15.75" customHeight="1">
      <c r="C786" s="243"/>
      <c r="E786" s="247"/>
      <c r="F786" s="248"/>
    </row>
    <row r="787" ht="15.75" customHeight="1">
      <c r="C787" s="243"/>
      <c r="E787" s="247"/>
      <c r="F787" s="248"/>
    </row>
    <row r="788" ht="15.75" customHeight="1">
      <c r="C788" s="243"/>
      <c r="E788" s="247"/>
      <c r="F788" s="248"/>
    </row>
    <row r="789" ht="15.75" customHeight="1">
      <c r="C789" s="243"/>
      <c r="E789" s="247"/>
      <c r="F789" s="248"/>
    </row>
    <row r="790" ht="15.75" customHeight="1">
      <c r="C790" s="243"/>
      <c r="E790" s="247"/>
      <c r="F790" s="248"/>
    </row>
    <row r="791" ht="15.75" customHeight="1">
      <c r="C791" s="243"/>
      <c r="E791" s="247"/>
      <c r="F791" s="248"/>
    </row>
    <row r="792" ht="15.75" customHeight="1">
      <c r="C792" s="243"/>
      <c r="E792" s="247"/>
      <c r="F792" s="248"/>
    </row>
    <row r="793" ht="15.75" customHeight="1">
      <c r="C793" s="243"/>
      <c r="E793" s="247"/>
      <c r="F793" s="248"/>
    </row>
    <row r="794" ht="15.75" customHeight="1">
      <c r="C794" s="243"/>
      <c r="E794" s="247"/>
      <c r="F794" s="248"/>
    </row>
    <row r="795" ht="15.75" customHeight="1">
      <c r="C795" s="243"/>
      <c r="E795" s="247"/>
      <c r="F795" s="248"/>
    </row>
    <row r="796" ht="15.75" customHeight="1">
      <c r="C796" s="243"/>
      <c r="E796" s="247"/>
      <c r="F796" s="248"/>
    </row>
    <row r="797" ht="15.75" customHeight="1">
      <c r="C797" s="243"/>
      <c r="E797" s="247"/>
      <c r="F797" s="248"/>
    </row>
    <row r="798" ht="15.75" customHeight="1">
      <c r="C798" s="243"/>
      <c r="E798" s="247"/>
      <c r="F798" s="248"/>
    </row>
    <row r="799" ht="15.75" customHeight="1">
      <c r="C799" s="243"/>
      <c r="E799" s="247"/>
      <c r="F799" s="248"/>
    </row>
    <row r="800" ht="15.75" customHeight="1">
      <c r="C800" s="243"/>
      <c r="E800" s="247"/>
      <c r="F800" s="248"/>
    </row>
    <row r="801" ht="15.75" customHeight="1">
      <c r="C801" s="243"/>
      <c r="E801" s="247"/>
      <c r="F801" s="248"/>
    </row>
    <row r="802" ht="15.75" customHeight="1">
      <c r="C802" s="243"/>
      <c r="E802" s="247"/>
      <c r="F802" s="248"/>
    </row>
    <row r="803" ht="15.75" customHeight="1">
      <c r="C803" s="243"/>
      <c r="E803" s="247"/>
      <c r="F803" s="248"/>
    </row>
    <row r="804" ht="15.75" customHeight="1">
      <c r="C804" s="243"/>
      <c r="E804" s="247"/>
      <c r="F804" s="248"/>
    </row>
    <row r="805" ht="15.75" customHeight="1">
      <c r="C805" s="243"/>
      <c r="E805" s="247"/>
      <c r="F805" s="248"/>
    </row>
    <row r="806" ht="15.75" customHeight="1">
      <c r="C806" s="243"/>
      <c r="E806" s="247"/>
      <c r="F806" s="248"/>
    </row>
    <row r="807" ht="15.75" customHeight="1">
      <c r="C807" s="243"/>
      <c r="E807" s="247"/>
      <c r="F807" s="248"/>
    </row>
    <row r="808" ht="15.75" customHeight="1">
      <c r="C808" s="243"/>
      <c r="E808" s="247"/>
      <c r="F808" s="248"/>
    </row>
    <row r="809" ht="15.75" customHeight="1">
      <c r="C809" s="243"/>
      <c r="E809" s="247"/>
      <c r="F809" s="248"/>
    </row>
    <row r="810" ht="15.75" customHeight="1">
      <c r="C810" s="243"/>
      <c r="E810" s="247"/>
      <c r="F810" s="248"/>
    </row>
    <row r="811" ht="15.75" customHeight="1">
      <c r="C811" s="243"/>
      <c r="E811" s="247"/>
      <c r="F811" s="248"/>
    </row>
    <row r="812" ht="15.75" customHeight="1">
      <c r="C812" s="243"/>
      <c r="E812" s="247"/>
      <c r="F812" s="248"/>
    </row>
    <row r="813" ht="15.75" customHeight="1">
      <c r="C813" s="243"/>
      <c r="E813" s="247"/>
      <c r="F813" s="248"/>
    </row>
    <row r="814" ht="15.75" customHeight="1">
      <c r="C814" s="243"/>
      <c r="E814" s="247"/>
      <c r="F814" s="248"/>
    </row>
    <row r="815" ht="15.75" customHeight="1">
      <c r="C815" s="243"/>
      <c r="E815" s="247"/>
      <c r="F815" s="248"/>
    </row>
    <row r="816" ht="15.75" customHeight="1">
      <c r="C816" s="243"/>
      <c r="E816" s="247"/>
      <c r="F816" s="248"/>
    </row>
    <row r="817" ht="15.75" customHeight="1">
      <c r="C817" s="243"/>
      <c r="E817" s="247"/>
      <c r="F817" s="248"/>
    </row>
    <row r="818" ht="15.75" customHeight="1">
      <c r="C818" s="243"/>
      <c r="E818" s="247"/>
      <c r="F818" s="248"/>
    </row>
    <row r="819" ht="15.75" customHeight="1">
      <c r="C819" s="243"/>
      <c r="E819" s="247"/>
      <c r="F819" s="248"/>
    </row>
    <row r="820" ht="15.75" customHeight="1">
      <c r="C820" s="243"/>
      <c r="E820" s="247"/>
      <c r="F820" s="248"/>
    </row>
    <row r="821" ht="15.75" customHeight="1">
      <c r="C821" s="243"/>
      <c r="E821" s="247"/>
      <c r="F821" s="248"/>
    </row>
    <row r="822" ht="15.75" customHeight="1">
      <c r="C822" s="243"/>
      <c r="E822" s="247"/>
      <c r="F822" s="248"/>
    </row>
    <row r="823" ht="15.75" customHeight="1">
      <c r="C823" s="243"/>
      <c r="E823" s="247"/>
      <c r="F823" s="248"/>
    </row>
    <row r="824" ht="15.75" customHeight="1">
      <c r="C824" s="243"/>
      <c r="E824" s="247"/>
      <c r="F824" s="248"/>
    </row>
    <row r="825" ht="15.75" customHeight="1">
      <c r="C825" s="243"/>
      <c r="E825" s="247"/>
      <c r="F825" s="248"/>
    </row>
    <row r="826" ht="15.75" customHeight="1">
      <c r="C826" s="243"/>
      <c r="E826" s="247"/>
      <c r="F826" s="248"/>
    </row>
    <row r="827" ht="15.75" customHeight="1">
      <c r="C827" s="243"/>
      <c r="E827" s="247"/>
      <c r="F827" s="248"/>
    </row>
    <row r="828" ht="15.75" customHeight="1">
      <c r="C828" s="243"/>
      <c r="E828" s="247"/>
      <c r="F828" s="248"/>
    </row>
    <row r="829" ht="15.75" customHeight="1">
      <c r="C829" s="243"/>
      <c r="E829" s="247"/>
      <c r="F829" s="248"/>
    </row>
    <row r="830" ht="15.75" customHeight="1">
      <c r="C830" s="243"/>
      <c r="E830" s="247"/>
      <c r="F830" s="248"/>
    </row>
    <row r="831" ht="15.75" customHeight="1">
      <c r="C831" s="243"/>
      <c r="E831" s="247"/>
      <c r="F831" s="248"/>
    </row>
    <row r="832" ht="15.75" customHeight="1">
      <c r="C832" s="243"/>
      <c r="E832" s="247"/>
      <c r="F832" s="248"/>
    </row>
    <row r="833" ht="15.75" customHeight="1">
      <c r="C833" s="243"/>
      <c r="E833" s="247"/>
      <c r="F833" s="248"/>
    </row>
    <row r="834" ht="15.75" customHeight="1">
      <c r="C834" s="243"/>
      <c r="E834" s="247"/>
      <c r="F834" s="248"/>
    </row>
    <row r="835" ht="15.75" customHeight="1">
      <c r="C835" s="243"/>
      <c r="E835" s="247"/>
      <c r="F835" s="248"/>
    </row>
    <row r="836" ht="15.75" customHeight="1">
      <c r="C836" s="243"/>
      <c r="E836" s="247"/>
      <c r="F836" s="248"/>
    </row>
    <row r="837" ht="15.75" customHeight="1">
      <c r="C837" s="243"/>
      <c r="E837" s="247"/>
      <c r="F837" s="248"/>
    </row>
    <row r="838" ht="15.75" customHeight="1">
      <c r="C838" s="243"/>
      <c r="E838" s="247"/>
      <c r="F838" s="248"/>
    </row>
    <row r="839" ht="15.75" customHeight="1">
      <c r="C839" s="243"/>
      <c r="E839" s="247"/>
      <c r="F839" s="248"/>
    </row>
    <row r="840" ht="15.75" customHeight="1">
      <c r="C840" s="243"/>
      <c r="E840" s="247"/>
      <c r="F840" s="248"/>
    </row>
    <row r="841" ht="15.75" customHeight="1">
      <c r="C841" s="243"/>
      <c r="E841" s="247"/>
      <c r="F841" s="248"/>
    </row>
    <row r="842" ht="15.75" customHeight="1">
      <c r="C842" s="243"/>
      <c r="E842" s="247"/>
      <c r="F842" s="248"/>
    </row>
    <row r="843" ht="15.75" customHeight="1">
      <c r="C843" s="243"/>
      <c r="E843" s="247"/>
      <c r="F843" s="248"/>
    </row>
    <row r="844" ht="15.75" customHeight="1">
      <c r="C844" s="243"/>
      <c r="E844" s="247"/>
      <c r="F844" s="248"/>
    </row>
    <row r="845" ht="15.75" customHeight="1">
      <c r="C845" s="243"/>
      <c r="E845" s="247"/>
      <c r="F845" s="248"/>
    </row>
    <row r="846" ht="15.75" customHeight="1">
      <c r="C846" s="243"/>
      <c r="E846" s="247"/>
      <c r="F846" s="248"/>
    </row>
    <row r="847" ht="15.75" customHeight="1">
      <c r="C847" s="243"/>
      <c r="E847" s="247"/>
      <c r="F847" s="248"/>
    </row>
    <row r="848" ht="15.75" customHeight="1">
      <c r="C848" s="243"/>
      <c r="E848" s="247"/>
      <c r="F848" s="248"/>
    </row>
    <row r="849" ht="15.75" customHeight="1">
      <c r="C849" s="243"/>
      <c r="E849" s="247"/>
      <c r="F849" s="248"/>
    </row>
    <row r="850" ht="15.75" customHeight="1">
      <c r="C850" s="243"/>
      <c r="E850" s="247"/>
      <c r="F850" s="248"/>
    </row>
    <row r="851" ht="15.75" customHeight="1">
      <c r="C851" s="243"/>
      <c r="E851" s="247"/>
      <c r="F851" s="248"/>
    </row>
    <row r="852" ht="15.75" customHeight="1">
      <c r="C852" s="243"/>
      <c r="E852" s="247"/>
      <c r="F852" s="248"/>
    </row>
    <row r="853" ht="15.75" customHeight="1">
      <c r="C853" s="243"/>
      <c r="E853" s="247"/>
      <c r="F853" s="248"/>
    </row>
    <row r="854" ht="15.75" customHeight="1">
      <c r="C854" s="243"/>
      <c r="E854" s="247"/>
      <c r="F854" s="248"/>
    </row>
    <row r="855" ht="15.75" customHeight="1">
      <c r="C855" s="243"/>
      <c r="E855" s="247"/>
      <c r="F855" s="248"/>
    </row>
    <row r="856" ht="15.75" customHeight="1">
      <c r="C856" s="243"/>
      <c r="E856" s="247"/>
      <c r="F856" s="248"/>
    </row>
    <row r="857" ht="15.75" customHeight="1">
      <c r="C857" s="243"/>
      <c r="E857" s="247"/>
      <c r="F857" s="248"/>
    </row>
    <row r="858" ht="15.75" customHeight="1">
      <c r="C858" s="243"/>
      <c r="E858" s="247"/>
      <c r="F858" s="248"/>
    </row>
    <row r="859" ht="15.75" customHeight="1">
      <c r="C859" s="243"/>
      <c r="E859" s="247"/>
      <c r="F859" s="248"/>
    </row>
    <row r="860" ht="15.75" customHeight="1">
      <c r="C860" s="243"/>
      <c r="E860" s="247"/>
      <c r="F860" s="248"/>
    </row>
    <row r="861" ht="15.75" customHeight="1">
      <c r="C861" s="243"/>
      <c r="E861" s="247"/>
      <c r="F861" s="248"/>
    </row>
    <row r="862" ht="15.75" customHeight="1">
      <c r="C862" s="243"/>
      <c r="E862" s="247"/>
      <c r="F862" s="248"/>
    </row>
    <row r="863" ht="15.75" customHeight="1">
      <c r="C863" s="243"/>
      <c r="E863" s="247"/>
      <c r="F863" s="248"/>
    </row>
    <row r="864" ht="15.75" customHeight="1">
      <c r="C864" s="243"/>
      <c r="E864" s="247"/>
      <c r="F864" s="248"/>
    </row>
    <row r="865" ht="15.75" customHeight="1">
      <c r="C865" s="243"/>
      <c r="E865" s="247"/>
      <c r="F865" s="248"/>
    </row>
    <row r="866" ht="15.75" customHeight="1">
      <c r="C866" s="243"/>
      <c r="E866" s="247"/>
      <c r="F866" s="248"/>
    </row>
    <row r="867" ht="15.75" customHeight="1">
      <c r="C867" s="243"/>
      <c r="E867" s="247"/>
      <c r="F867" s="248"/>
    </row>
    <row r="868" ht="15.75" customHeight="1">
      <c r="C868" s="243"/>
      <c r="E868" s="247"/>
      <c r="F868" s="248"/>
    </row>
    <row r="869" ht="15.75" customHeight="1">
      <c r="C869" s="243"/>
      <c r="E869" s="247"/>
      <c r="F869" s="248"/>
    </row>
    <row r="870" ht="15.75" customHeight="1">
      <c r="C870" s="243"/>
      <c r="E870" s="247"/>
      <c r="F870" s="248"/>
    </row>
    <row r="871" ht="15.75" customHeight="1">
      <c r="C871" s="243"/>
      <c r="E871" s="247"/>
      <c r="F871" s="248"/>
    </row>
    <row r="872" ht="15.75" customHeight="1">
      <c r="C872" s="243"/>
      <c r="E872" s="247"/>
      <c r="F872" s="248"/>
    </row>
    <row r="873" ht="15.75" customHeight="1">
      <c r="C873" s="243"/>
      <c r="E873" s="247"/>
      <c r="F873" s="248"/>
    </row>
    <row r="874" ht="15.75" customHeight="1">
      <c r="C874" s="243"/>
      <c r="E874" s="247"/>
      <c r="F874" s="248"/>
    </row>
    <row r="875" ht="15.75" customHeight="1">
      <c r="C875" s="243"/>
      <c r="E875" s="247"/>
      <c r="F875" s="248"/>
    </row>
    <row r="876" ht="15.75" customHeight="1">
      <c r="C876" s="243"/>
      <c r="E876" s="247"/>
      <c r="F876" s="248"/>
    </row>
    <row r="877" ht="15.75" customHeight="1">
      <c r="C877" s="243"/>
      <c r="E877" s="247"/>
      <c r="F877" s="248"/>
    </row>
    <row r="878" ht="15.75" customHeight="1">
      <c r="C878" s="243"/>
      <c r="E878" s="247"/>
      <c r="F878" s="248"/>
    </row>
    <row r="879" ht="15.75" customHeight="1">
      <c r="C879" s="243"/>
      <c r="E879" s="247"/>
      <c r="F879" s="248"/>
    </row>
    <row r="880" ht="15.75" customHeight="1">
      <c r="C880" s="243"/>
      <c r="E880" s="247"/>
      <c r="F880" s="248"/>
    </row>
    <row r="881" ht="15.75" customHeight="1">
      <c r="C881" s="243"/>
      <c r="E881" s="247"/>
      <c r="F881" s="248"/>
    </row>
    <row r="882" ht="15.75" customHeight="1">
      <c r="C882" s="243"/>
      <c r="E882" s="247"/>
      <c r="F882" s="248"/>
    </row>
    <row r="883" ht="15.75" customHeight="1">
      <c r="C883" s="243"/>
      <c r="E883" s="247"/>
      <c r="F883" s="248"/>
    </row>
    <row r="884" ht="15.75" customHeight="1">
      <c r="C884" s="243"/>
      <c r="E884" s="247"/>
      <c r="F884" s="248"/>
    </row>
    <row r="885" ht="15.75" customHeight="1">
      <c r="C885" s="243"/>
      <c r="E885" s="247"/>
      <c r="F885" s="248"/>
    </row>
    <row r="886" ht="15.75" customHeight="1">
      <c r="C886" s="243"/>
      <c r="E886" s="247"/>
      <c r="F886" s="248"/>
    </row>
    <row r="887" ht="15.75" customHeight="1">
      <c r="C887" s="243"/>
      <c r="E887" s="247"/>
      <c r="F887" s="248"/>
    </row>
    <row r="888" ht="15.75" customHeight="1">
      <c r="C888" s="243"/>
      <c r="E888" s="247"/>
      <c r="F888" s="248"/>
    </row>
    <row r="889" ht="15.75" customHeight="1">
      <c r="C889" s="243"/>
      <c r="E889" s="247"/>
      <c r="F889" s="248"/>
    </row>
    <row r="890" ht="15.75" customHeight="1">
      <c r="C890" s="243"/>
      <c r="E890" s="247"/>
      <c r="F890" s="248"/>
    </row>
    <row r="891" ht="15.75" customHeight="1">
      <c r="C891" s="243"/>
      <c r="E891" s="247"/>
      <c r="F891" s="248"/>
    </row>
    <row r="892" ht="15.75" customHeight="1">
      <c r="C892" s="243"/>
      <c r="E892" s="247"/>
      <c r="F892" s="248"/>
    </row>
    <row r="893" ht="15.75" customHeight="1">
      <c r="C893" s="243"/>
      <c r="E893" s="247"/>
      <c r="F893" s="248"/>
    </row>
    <row r="894" ht="15.75" customHeight="1">
      <c r="C894" s="243"/>
      <c r="E894" s="247"/>
      <c r="F894" s="248"/>
    </row>
    <row r="895" ht="15.75" customHeight="1">
      <c r="C895" s="243"/>
      <c r="E895" s="247"/>
      <c r="F895" s="248"/>
    </row>
    <row r="896" ht="15.75" customHeight="1">
      <c r="C896" s="243"/>
      <c r="E896" s="247"/>
      <c r="F896" s="248"/>
    </row>
    <row r="897" ht="15.75" customHeight="1">
      <c r="C897" s="243"/>
      <c r="E897" s="247"/>
      <c r="F897" s="248"/>
    </row>
    <row r="898" ht="15.75" customHeight="1">
      <c r="C898" s="243"/>
      <c r="E898" s="247"/>
      <c r="F898" s="248"/>
    </row>
    <row r="899" ht="15.75" customHeight="1">
      <c r="C899" s="243"/>
      <c r="E899" s="247"/>
      <c r="F899" s="248"/>
    </row>
    <row r="900" ht="15.75" customHeight="1">
      <c r="C900" s="243"/>
      <c r="E900" s="247"/>
      <c r="F900" s="248"/>
    </row>
    <row r="901" ht="15.75" customHeight="1">
      <c r="C901" s="243"/>
      <c r="E901" s="247"/>
      <c r="F901" s="248"/>
    </row>
    <row r="902" ht="15.75" customHeight="1">
      <c r="C902" s="243"/>
      <c r="E902" s="247"/>
      <c r="F902" s="248"/>
    </row>
    <row r="903" ht="15.75" customHeight="1">
      <c r="C903" s="243"/>
      <c r="E903" s="247"/>
      <c r="F903" s="248"/>
    </row>
    <row r="904" ht="15.75" customHeight="1">
      <c r="C904" s="243"/>
      <c r="E904" s="247"/>
      <c r="F904" s="248"/>
    </row>
    <row r="905" ht="15.75" customHeight="1">
      <c r="C905" s="243"/>
      <c r="E905" s="247"/>
      <c r="F905" s="248"/>
    </row>
    <row r="906" ht="15.75" customHeight="1">
      <c r="C906" s="243"/>
      <c r="E906" s="247"/>
      <c r="F906" s="248"/>
    </row>
    <row r="907" ht="15.75" customHeight="1">
      <c r="C907" s="243"/>
      <c r="E907" s="247"/>
      <c r="F907" s="248"/>
    </row>
    <row r="908" ht="15.75" customHeight="1">
      <c r="C908" s="243"/>
      <c r="E908" s="247"/>
      <c r="F908" s="248"/>
    </row>
    <row r="909" ht="15.75" customHeight="1">
      <c r="C909" s="243"/>
      <c r="E909" s="247"/>
      <c r="F909" s="248"/>
    </row>
    <row r="910" ht="15.75" customHeight="1">
      <c r="C910" s="243"/>
      <c r="E910" s="247"/>
      <c r="F910" s="248"/>
    </row>
    <row r="911" ht="15.75" customHeight="1">
      <c r="C911" s="243"/>
      <c r="E911" s="247"/>
      <c r="F911" s="248"/>
    </row>
    <row r="912" ht="15.75" customHeight="1">
      <c r="C912" s="243"/>
      <c r="E912" s="247"/>
      <c r="F912" s="248"/>
    </row>
    <row r="913" ht="15.75" customHeight="1">
      <c r="C913" s="243"/>
      <c r="E913" s="247"/>
      <c r="F913" s="248"/>
    </row>
    <row r="914" ht="15.75" customHeight="1">
      <c r="C914" s="243"/>
      <c r="E914" s="247"/>
      <c r="F914" s="248"/>
    </row>
    <row r="915" ht="15.75" customHeight="1">
      <c r="C915" s="243"/>
      <c r="E915" s="247"/>
      <c r="F915" s="248"/>
    </row>
    <row r="916" ht="15.75" customHeight="1">
      <c r="C916" s="243"/>
      <c r="E916" s="247"/>
      <c r="F916" s="248"/>
    </row>
    <row r="917" ht="15.75" customHeight="1">
      <c r="C917" s="243"/>
      <c r="E917" s="247"/>
      <c r="F917" s="248"/>
    </row>
    <row r="918" ht="15.75" customHeight="1">
      <c r="C918" s="243"/>
      <c r="E918" s="247"/>
      <c r="F918" s="248"/>
    </row>
    <row r="919" ht="15.75" customHeight="1">
      <c r="C919" s="243"/>
      <c r="E919" s="247"/>
      <c r="F919" s="248"/>
    </row>
    <row r="920" ht="15.75" customHeight="1">
      <c r="C920" s="243"/>
      <c r="E920" s="247"/>
      <c r="F920" s="248"/>
    </row>
    <row r="921" ht="15.75" customHeight="1">
      <c r="C921" s="243"/>
      <c r="E921" s="247"/>
      <c r="F921" s="248"/>
    </row>
    <row r="922" ht="15.75" customHeight="1">
      <c r="C922" s="243"/>
      <c r="E922" s="247"/>
      <c r="F922" s="248"/>
    </row>
    <row r="923" ht="15.75" customHeight="1">
      <c r="C923" s="243"/>
      <c r="E923" s="247"/>
      <c r="F923" s="248"/>
    </row>
    <row r="924" ht="15.75" customHeight="1">
      <c r="C924" s="243"/>
      <c r="E924" s="247"/>
      <c r="F924" s="248"/>
    </row>
    <row r="925" ht="15.75" customHeight="1">
      <c r="C925" s="243"/>
      <c r="E925" s="247"/>
      <c r="F925" s="248"/>
    </row>
    <row r="926" ht="15.75" customHeight="1">
      <c r="C926" s="243"/>
      <c r="E926" s="247"/>
      <c r="F926" s="248"/>
    </row>
    <row r="927" ht="15.75" customHeight="1">
      <c r="C927" s="243"/>
      <c r="E927" s="247"/>
      <c r="F927" s="248"/>
    </row>
    <row r="928" ht="15.75" customHeight="1">
      <c r="C928" s="243"/>
      <c r="E928" s="247"/>
      <c r="F928" s="248"/>
    </row>
    <row r="929" ht="15.75" customHeight="1">
      <c r="C929" s="243"/>
      <c r="E929" s="247"/>
      <c r="F929" s="248"/>
    </row>
    <row r="930" ht="15.75" customHeight="1">
      <c r="C930" s="243"/>
      <c r="E930" s="247"/>
      <c r="F930" s="248"/>
    </row>
    <row r="931" ht="15.75" customHeight="1">
      <c r="C931" s="243"/>
      <c r="E931" s="247"/>
      <c r="F931" s="248"/>
    </row>
    <row r="932" ht="15.75" customHeight="1">
      <c r="C932" s="243"/>
      <c r="E932" s="247"/>
      <c r="F932" s="248"/>
    </row>
    <row r="933" ht="15.75" customHeight="1">
      <c r="C933" s="243"/>
      <c r="E933" s="247"/>
      <c r="F933" s="248"/>
    </row>
    <row r="934" ht="15.75" customHeight="1">
      <c r="C934" s="243"/>
      <c r="E934" s="247"/>
      <c r="F934" s="248"/>
    </row>
    <row r="935" ht="15.75" customHeight="1">
      <c r="C935" s="243"/>
      <c r="E935" s="247"/>
      <c r="F935" s="248"/>
    </row>
    <row r="936" ht="15.75" customHeight="1">
      <c r="C936" s="243"/>
      <c r="E936" s="247"/>
      <c r="F936" s="248"/>
    </row>
    <row r="937" ht="15.75" customHeight="1">
      <c r="C937" s="243"/>
      <c r="E937" s="247"/>
      <c r="F937" s="248"/>
    </row>
    <row r="938" ht="15.75" customHeight="1">
      <c r="C938" s="243"/>
      <c r="E938" s="247"/>
      <c r="F938" s="248"/>
    </row>
    <row r="939" ht="15.75" customHeight="1">
      <c r="C939" s="243"/>
      <c r="E939" s="247"/>
      <c r="F939" s="248"/>
    </row>
    <row r="940" ht="15.75" customHeight="1">
      <c r="C940" s="243"/>
      <c r="E940" s="247"/>
      <c r="F940" s="248"/>
    </row>
    <row r="941" ht="15.75" customHeight="1">
      <c r="C941" s="243"/>
      <c r="E941" s="247"/>
      <c r="F941" s="248"/>
    </row>
    <row r="942" ht="15.75" customHeight="1">
      <c r="C942" s="243"/>
      <c r="E942" s="247"/>
      <c r="F942" s="248"/>
    </row>
    <row r="943" ht="15.75" customHeight="1">
      <c r="C943" s="243"/>
      <c r="E943" s="247"/>
      <c r="F943" s="248"/>
    </row>
    <row r="944" ht="15.75" customHeight="1">
      <c r="C944" s="243"/>
      <c r="E944" s="247"/>
      <c r="F944" s="248"/>
    </row>
    <row r="945" ht="15.75" customHeight="1">
      <c r="C945" s="243"/>
      <c r="E945" s="247"/>
      <c r="F945" s="248"/>
    </row>
    <row r="946" ht="15.75" customHeight="1">
      <c r="C946" s="243"/>
      <c r="E946" s="247"/>
      <c r="F946" s="248"/>
    </row>
    <row r="947" ht="15.75" customHeight="1">
      <c r="C947" s="243"/>
      <c r="E947" s="247"/>
      <c r="F947" s="248"/>
    </row>
    <row r="948" ht="15.75" customHeight="1">
      <c r="C948" s="243"/>
      <c r="E948" s="247"/>
      <c r="F948" s="248"/>
    </row>
    <row r="949" ht="15.75" customHeight="1">
      <c r="C949" s="243"/>
      <c r="E949" s="247"/>
      <c r="F949" s="248"/>
    </row>
    <row r="950" ht="15.75" customHeight="1">
      <c r="C950" s="243"/>
      <c r="E950" s="247"/>
      <c r="F950" s="248"/>
    </row>
    <row r="951" ht="15.75" customHeight="1">
      <c r="C951" s="243"/>
      <c r="E951" s="247"/>
      <c r="F951" s="248"/>
    </row>
    <row r="952" ht="15.75" customHeight="1">
      <c r="C952" s="243"/>
      <c r="E952" s="247"/>
      <c r="F952" s="248"/>
    </row>
    <row r="953" ht="15.75" customHeight="1">
      <c r="C953" s="243"/>
      <c r="E953" s="247"/>
      <c r="F953" s="248"/>
    </row>
    <row r="954" ht="15.75" customHeight="1">
      <c r="C954" s="243"/>
      <c r="E954" s="247"/>
      <c r="F954" s="248"/>
    </row>
    <row r="955" ht="15.75" customHeight="1">
      <c r="C955" s="243"/>
      <c r="E955" s="247"/>
      <c r="F955" s="248"/>
    </row>
    <row r="956" ht="15.75" customHeight="1">
      <c r="C956" s="243"/>
      <c r="E956" s="247"/>
      <c r="F956" s="248"/>
    </row>
    <row r="957" ht="15.75" customHeight="1">
      <c r="C957" s="243"/>
      <c r="E957" s="247"/>
      <c r="F957" s="248"/>
    </row>
    <row r="958" ht="15.75" customHeight="1">
      <c r="C958" s="243"/>
      <c r="E958" s="247"/>
      <c r="F958" s="248"/>
    </row>
    <row r="959" ht="15.75" customHeight="1">
      <c r="C959" s="243"/>
      <c r="E959" s="247"/>
      <c r="F959" s="248"/>
    </row>
    <row r="960" ht="15.75" customHeight="1">
      <c r="C960" s="243"/>
      <c r="E960" s="247"/>
      <c r="F960" s="248"/>
    </row>
    <row r="961" ht="15.75" customHeight="1">
      <c r="C961" s="243"/>
      <c r="E961" s="247"/>
      <c r="F961" s="248"/>
    </row>
    <row r="962" ht="15.75" customHeight="1">
      <c r="C962" s="243"/>
      <c r="E962" s="247"/>
      <c r="F962" s="248"/>
    </row>
    <row r="963" ht="15.75" customHeight="1">
      <c r="C963" s="243"/>
      <c r="E963" s="247"/>
      <c r="F963" s="248"/>
    </row>
    <row r="964" ht="15.75" customHeight="1">
      <c r="C964" s="243"/>
      <c r="E964" s="247"/>
      <c r="F964" s="248"/>
    </row>
    <row r="965" ht="15.75" customHeight="1">
      <c r="C965" s="243"/>
      <c r="E965" s="247"/>
      <c r="F965" s="248"/>
    </row>
    <row r="966" ht="15.75" customHeight="1">
      <c r="C966" s="243"/>
      <c r="E966" s="247"/>
      <c r="F966" s="248"/>
    </row>
    <row r="967" ht="15.75" customHeight="1">
      <c r="C967" s="243"/>
      <c r="E967" s="247"/>
      <c r="F967" s="248"/>
    </row>
    <row r="968" ht="15.75" customHeight="1">
      <c r="C968" s="243"/>
      <c r="E968" s="247"/>
      <c r="F968" s="248"/>
    </row>
    <row r="969" ht="15.75" customHeight="1">
      <c r="C969" s="243"/>
      <c r="E969" s="247"/>
      <c r="F969" s="248"/>
    </row>
    <row r="970" ht="15.75" customHeight="1">
      <c r="C970" s="243"/>
      <c r="E970" s="247"/>
      <c r="F970" s="248"/>
    </row>
    <row r="971" ht="15.75" customHeight="1">
      <c r="C971" s="243"/>
      <c r="E971" s="247"/>
      <c r="F971" s="248"/>
    </row>
    <row r="972" ht="15.75" customHeight="1">
      <c r="C972" s="243"/>
      <c r="E972" s="247"/>
      <c r="F972" s="248"/>
    </row>
    <row r="973" ht="15.75" customHeight="1">
      <c r="C973" s="243"/>
      <c r="E973" s="247"/>
      <c r="F973" s="248"/>
    </row>
    <row r="974" ht="15.75" customHeight="1">
      <c r="C974" s="243"/>
      <c r="E974" s="247"/>
      <c r="F974" s="248"/>
    </row>
    <row r="975" ht="15.75" customHeight="1">
      <c r="C975" s="243"/>
      <c r="E975" s="247"/>
      <c r="F975" s="248"/>
    </row>
    <row r="976" ht="15.75" customHeight="1">
      <c r="C976" s="243"/>
      <c r="E976" s="247"/>
      <c r="F976" s="248"/>
    </row>
    <row r="977" ht="15.75" customHeight="1">
      <c r="C977" s="243"/>
      <c r="E977" s="247"/>
      <c r="F977" s="248"/>
    </row>
    <row r="978" ht="15.75" customHeight="1">
      <c r="C978" s="243"/>
      <c r="E978" s="247"/>
      <c r="F978" s="248"/>
    </row>
    <row r="979" ht="15.75" customHeight="1">
      <c r="C979" s="243"/>
      <c r="E979" s="247"/>
      <c r="F979" s="248"/>
    </row>
    <row r="980" ht="15.75" customHeight="1">
      <c r="C980" s="243"/>
      <c r="E980" s="247"/>
      <c r="F980" s="248"/>
    </row>
    <row r="981" ht="15.75" customHeight="1">
      <c r="C981" s="243"/>
      <c r="E981" s="247"/>
      <c r="F981" s="248"/>
    </row>
  </sheetData>
  <mergeCells count="22">
    <mergeCell ref="B1:B2"/>
    <mergeCell ref="B3:B4"/>
    <mergeCell ref="B5:B6"/>
    <mergeCell ref="B7:B8"/>
    <mergeCell ref="A15:A18"/>
    <mergeCell ref="B17:B18"/>
    <mergeCell ref="C17:C18"/>
    <mergeCell ref="A23:A25"/>
    <mergeCell ref="A26:B38"/>
    <mergeCell ref="C26:C38"/>
    <mergeCell ref="J1:M1"/>
    <mergeCell ref="J26:J27"/>
    <mergeCell ref="K26:K27"/>
    <mergeCell ref="L26:L28"/>
    <mergeCell ref="M26:M35"/>
    <mergeCell ref="A1:A2"/>
    <mergeCell ref="C1:C2"/>
    <mergeCell ref="D1:D2"/>
    <mergeCell ref="E1:E2"/>
    <mergeCell ref="F1:H1"/>
    <mergeCell ref="A3:A14"/>
    <mergeCell ref="C7:C8"/>
  </mergeCells>
  <dataValidations>
    <dataValidation type="list" allowBlank="1" showErrorMessage="1" sqref="M3:M26 M36:M37">
      <formula1>metod_valut!$A$1:$A$6</formula1>
    </dataValidation>
    <dataValidation type="custom" allowBlank="1" showDropDown="1" sqref="Q3">
      <formula1>#REF!</formula1>
    </dataValidation>
    <dataValidation type="list" allowBlank="1" showErrorMessage="1" sqref="L3:L26 L29:L37">
      <formula1>IMPIANTO_BASE!$B$95:$B$109</formula1>
    </dataValidation>
    <dataValidation type="list" allowBlank="1" showErrorMessage="1" sqref="E3:E37">
      <formula1>strumenti!$A$1:$A$36</formula1>
    </dataValidation>
    <dataValidation type="list" allowBlank="1" showErrorMessage="1" sqref="F3:F37">
      <formula1>strategiedid!$A$1:$A$19</formula1>
    </dataValidation>
    <dataValidation type="list" allowBlank="1" showErrorMessage="1" sqref="J3:J26 J28:J38">
      <formula1>IMPIANTO_BASE!$B$8:$B$43</formula1>
    </dataValidation>
  </dataValidations>
  <hyperlinks>
    <hyperlink display="testinarra" location="testinarra!A1" ref="P1"/>
  </hyperlinks>
  <printOptions/>
  <pageMargins bottom="0.75" footer="0.0" header="0.0" left="0.25" right="0.25" top="0.75"/>
  <pageSetup fitToHeight="0" paperSize="8" orientation="landscape"/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6.88"/>
    <col customWidth="1" min="2" max="26" width="11.0"/>
  </cols>
  <sheetData>
    <row r="2" ht="65.25" customHeight="1">
      <c r="A2" s="103" t="s">
        <v>42</v>
      </c>
      <c r="B2" s="103" t="s">
        <v>167</v>
      </c>
    </row>
    <row r="3">
      <c r="A3" s="103" t="s">
        <v>44</v>
      </c>
    </row>
    <row r="4">
      <c r="A4" s="103" t="s">
        <v>48</v>
      </c>
    </row>
    <row r="5">
      <c r="A5" s="103" t="s">
        <v>87</v>
      </c>
    </row>
    <row r="6">
      <c r="A6" s="103" t="s">
        <v>96</v>
      </c>
    </row>
    <row r="7">
      <c r="A7" s="103" t="s">
        <v>100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>
      <c r="A1" s="27" t="s">
        <v>136</v>
      </c>
    </row>
    <row r="2" ht="15.0" customHeight="1">
      <c r="A2" s="8" t="s">
        <v>131</v>
      </c>
    </row>
    <row r="3" ht="15.0" customHeight="1">
      <c r="A3" s="8" t="s">
        <v>123</v>
      </c>
    </row>
    <row r="4" ht="15.0" customHeight="1">
      <c r="A4" s="8" t="s">
        <v>147</v>
      </c>
    </row>
    <row r="5" ht="15.0" customHeight="1">
      <c r="A5" s="8" t="s">
        <v>163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 ht="15.0" customHeight="1">
      <c r="A1" s="8" t="s">
        <v>168</v>
      </c>
      <c r="D1" s="8" t="s">
        <v>168</v>
      </c>
    </row>
    <row r="2" ht="15.0" customHeight="1">
      <c r="A2" s="249" t="s">
        <v>134</v>
      </c>
      <c r="D2" s="8" t="s">
        <v>167</v>
      </c>
    </row>
    <row r="3" ht="15.0" customHeight="1">
      <c r="A3" s="8" t="s">
        <v>169</v>
      </c>
      <c r="D3" s="8" t="s">
        <v>170</v>
      </c>
    </row>
    <row r="4" ht="15.0" customHeight="1">
      <c r="A4" s="250" t="s">
        <v>122</v>
      </c>
      <c r="D4" s="8" t="s">
        <v>171</v>
      </c>
    </row>
    <row r="5" ht="15.0" customHeight="1">
      <c r="A5" s="8" t="s">
        <v>172</v>
      </c>
    </row>
    <row r="6" ht="15.0" customHeight="1">
      <c r="A6" s="8" t="s">
        <v>173</v>
      </c>
    </row>
    <row r="7" ht="15.0" customHeight="1">
      <c r="A7" s="8" t="s">
        <v>149</v>
      </c>
    </row>
    <row r="8" ht="15.0" customHeight="1">
      <c r="A8" s="8" t="s">
        <v>174</v>
      </c>
    </row>
    <row r="9" ht="15.0" customHeight="1">
      <c r="A9" s="251" t="s">
        <v>125</v>
      </c>
    </row>
    <row r="10" ht="15.0" customHeight="1">
      <c r="A10" s="249" t="s">
        <v>175</v>
      </c>
    </row>
    <row r="11" ht="15.0" customHeight="1">
      <c r="A11" s="8" t="s">
        <v>176</v>
      </c>
    </row>
    <row r="12" ht="15.0" customHeight="1">
      <c r="A12" s="8" t="s">
        <v>140</v>
      </c>
    </row>
    <row r="13" ht="15.0" customHeight="1">
      <c r="A13" s="8" t="s">
        <v>177</v>
      </c>
    </row>
    <row r="14" ht="15.0" customHeight="1">
      <c r="A14" s="8" t="s">
        <v>178</v>
      </c>
    </row>
    <row r="15" ht="15.0" customHeight="1">
      <c r="A15" s="8" t="s">
        <v>179</v>
      </c>
    </row>
    <row r="16" ht="15.0" customHeight="1">
      <c r="A16" s="8" t="s">
        <v>180</v>
      </c>
    </row>
    <row r="17">
      <c r="A17" s="250" t="s">
        <v>157</v>
      </c>
    </row>
    <row r="18">
      <c r="A18" s="8" t="s">
        <v>181</v>
      </c>
    </row>
    <row r="19">
      <c r="A19" s="8" t="s">
        <v>182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paperSize="8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18.0"/>
    <col customWidth="1" min="2" max="2" width="33.25"/>
    <col customWidth="1" min="3" max="3" width="24.63"/>
    <col customWidth="1" min="4" max="4" width="14.13"/>
    <col customWidth="1" min="5" max="8" width="32.88"/>
    <col customWidth="1" min="9" max="26" width="9.63"/>
  </cols>
  <sheetData>
    <row r="1" ht="27.0" customHeight="1">
      <c r="A1" s="252" t="s">
        <v>183</v>
      </c>
      <c r="B1" s="2"/>
      <c r="C1" s="2"/>
      <c r="D1" s="2"/>
      <c r="E1" s="2"/>
      <c r="F1" s="2"/>
      <c r="G1" s="2"/>
      <c r="H1" s="3"/>
    </row>
    <row r="2" ht="42.75" customHeight="1">
      <c r="A2" s="253" t="s">
        <v>184</v>
      </c>
      <c r="B2" s="2"/>
      <c r="C2" s="2"/>
      <c r="D2" s="3"/>
      <c r="E2" s="254" t="s">
        <v>185</v>
      </c>
      <c r="F2" s="2"/>
      <c r="G2" s="2"/>
      <c r="H2" s="3"/>
    </row>
    <row r="3">
      <c r="A3" s="255" t="str">
        <f>IMPIANTO_BASE!B6</f>
        <v>La classe è divisa tra studenti che vorrebbero inserirsi in un percorso di formazione professionale, mentre un'altra parte sta iniziando a cercare lavoro e vorrebbe conoscere le opportunità sul territorio. Compiti di realtà: scoprire le realtà sul territorio che possano aiutarli, mappando i servizi trovati su di una lavagna collaborativa, dove aggiungeranno anche informazioni aggiuntive come orari di apertura e tipologie di servizi.</v>
      </c>
      <c r="B3" s="2"/>
      <c r="C3" s="2"/>
      <c r="D3" s="3"/>
      <c r="E3" s="256" t="str">
        <f>IMPIANTO_BASE!B7</f>
        <v>Creazione di un padlet condiviso con i punti sulla mappa, poi realizzare un cartellone/volantino di fruizione per la scuola.</v>
      </c>
      <c r="F3" s="2"/>
      <c r="G3" s="2"/>
      <c r="H3" s="3"/>
    </row>
    <row r="4" ht="27.0" customHeight="1">
      <c r="A4" s="257" t="s">
        <v>186</v>
      </c>
      <c r="B4" s="257" t="s">
        <v>187</v>
      </c>
      <c r="C4" s="257" t="s">
        <v>188</v>
      </c>
      <c r="D4" s="258" t="s">
        <v>189</v>
      </c>
      <c r="E4" s="259" t="s">
        <v>190</v>
      </c>
      <c r="F4" s="2"/>
      <c r="G4" s="2"/>
      <c r="H4" s="3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</row>
    <row r="5" ht="28.5" customHeight="1">
      <c r="A5" s="13"/>
      <c r="B5" s="13"/>
      <c r="C5" s="13"/>
      <c r="D5" s="261"/>
      <c r="E5" s="262" t="s">
        <v>191</v>
      </c>
      <c r="F5" s="262" t="s">
        <v>192</v>
      </c>
      <c r="G5" s="262" t="s">
        <v>193</v>
      </c>
      <c r="H5" s="262" t="s">
        <v>194</v>
      </c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  <c r="V5" s="260"/>
      <c r="W5" s="260"/>
      <c r="X5" s="260"/>
      <c r="Y5" s="260"/>
      <c r="Z5" s="260"/>
    </row>
    <row r="6">
      <c r="A6" s="263" t="str">
        <f>FASI_!A3</f>
        <v> 1.  Scoprire il territorio e i bisogni locali</v>
      </c>
      <c r="B6" s="264" t="str">
        <f>FASI_!J3</f>
        <v>11. Leggere e interpretare le trasformazioni del mondo del lavoro. </v>
      </c>
      <c r="C6" s="264" t="str">
        <f>FASI_!K3</f>
        <v>"CCEU5 - competenza personale, sociale e capacità di imparare ad imparare"</v>
      </c>
      <c r="D6" s="265" t="s">
        <v>195</v>
      </c>
      <c r="E6" s="266" t="s">
        <v>196</v>
      </c>
      <c r="F6" s="266" t="s">
        <v>197</v>
      </c>
      <c r="G6" s="266" t="s">
        <v>198</v>
      </c>
      <c r="H6" s="266" t="s">
        <v>199</v>
      </c>
      <c r="I6" s="245"/>
      <c r="J6" s="245"/>
      <c r="K6" s="245"/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5"/>
      <c r="W6" s="245"/>
      <c r="X6" s="245"/>
      <c r="Y6" s="245"/>
      <c r="Z6" s="245"/>
    </row>
    <row r="7">
      <c r="A7" s="23"/>
      <c r="B7" s="264" t="str">
        <f>FASI_!J4</f>
        <v>5. Utilizzare le tecnologie dell’informazione per ricercare e analizzare dati e informazioni. </v>
      </c>
      <c r="C7" s="264" t="str">
        <f>FASI_!K4</f>
        <v>CCEU4 - competenza digitale</v>
      </c>
      <c r="D7" s="265" t="s">
        <v>195</v>
      </c>
      <c r="E7" s="266" t="s">
        <v>200</v>
      </c>
      <c r="F7" s="266" t="s">
        <v>201</v>
      </c>
      <c r="G7" s="266" t="s">
        <v>202</v>
      </c>
      <c r="H7" s="266" t="s">
        <v>203</v>
      </c>
      <c r="I7" s="245"/>
      <c r="J7" s="245"/>
      <c r="K7" s="245"/>
      <c r="L7" s="245"/>
      <c r="M7" s="245"/>
      <c r="N7" s="245"/>
      <c r="O7" s="245"/>
      <c r="P7" s="245"/>
      <c r="Q7" s="245"/>
      <c r="R7" s="245"/>
      <c r="S7" s="245"/>
      <c r="T7" s="245"/>
      <c r="U7" s="245"/>
      <c r="V7" s="245"/>
      <c r="W7" s="245"/>
      <c r="X7" s="245"/>
      <c r="Y7" s="245"/>
      <c r="Z7" s="245"/>
    </row>
    <row r="8">
      <c r="A8" s="23"/>
      <c r="B8" s="264" t="str">
        <f>FASI_!J5</f>
        <v>1. Interagire oralmente in maniera efficace e collaborativa con un registro linguistico appropriato alle diverse 
situazioni comunicative. </v>
      </c>
      <c r="C8" s="264" t="str">
        <f>FASI_!K5</f>
        <v>CCEU1 - competenza alfabetica funzionale</v>
      </c>
      <c r="D8" s="265" t="s">
        <v>195</v>
      </c>
      <c r="E8" s="266" t="s">
        <v>204</v>
      </c>
      <c r="F8" s="266" t="s">
        <v>205</v>
      </c>
      <c r="G8" s="266" t="s">
        <v>206</v>
      </c>
      <c r="H8" s="266" t="s">
        <v>207</v>
      </c>
      <c r="I8" s="245"/>
      <c r="J8" s="245"/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  <c r="V8" s="245"/>
      <c r="W8" s="245"/>
      <c r="X8" s="245"/>
      <c r="Y8" s="245"/>
      <c r="Z8" s="245"/>
    </row>
    <row r="9">
      <c r="A9" s="23"/>
      <c r="B9" s="264" t="str">
        <f>FASI_!J6</f>
        <v>3. Produrre testi di vario tipo adeguati ai diversi contesti. </v>
      </c>
      <c r="C9" s="264" t="str">
        <f>FASI_!K6</f>
        <v>CCEU1 - competenza alfabetica funzionale</v>
      </c>
      <c r="D9" s="265" t="s">
        <v>195</v>
      </c>
      <c r="E9" s="266" t="s">
        <v>208</v>
      </c>
      <c r="F9" s="266" t="s">
        <v>209</v>
      </c>
      <c r="G9" s="266" t="s">
        <v>210</v>
      </c>
      <c r="H9" s="266" t="s">
        <v>211</v>
      </c>
      <c r="I9" s="245"/>
      <c r="J9" s="245"/>
      <c r="K9" s="245"/>
      <c r="L9" s="245"/>
      <c r="M9" s="245"/>
      <c r="N9" s="245"/>
      <c r="O9" s="245"/>
      <c r="P9" s="245"/>
      <c r="Q9" s="245"/>
      <c r="R9" s="245"/>
      <c r="S9" s="245"/>
      <c r="T9" s="245"/>
      <c r="U9" s="245"/>
      <c r="V9" s="245"/>
      <c r="W9" s="245"/>
      <c r="X9" s="245"/>
      <c r="Y9" s="245"/>
      <c r="Z9" s="245"/>
    </row>
    <row r="10">
      <c r="A10" s="23"/>
      <c r="B10" s="264" t="str">
        <f>FASI_!J7</f>
        <v>11. Leggere e interpretare le trasformazioni del mondo del lavoro. </v>
      </c>
      <c r="C10" s="264" t="str">
        <f>FASI_!K7</f>
        <v>"CCEU5 - competenza personale, sociale e capacità di imparare ad imparare"</v>
      </c>
      <c r="D10" s="265" t="s">
        <v>195</v>
      </c>
      <c r="E10" s="266" t="s">
        <v>212</v>
      </c>
      <c r="F10" s="266" t="s">
        <v>213</v>
      </c>
      <c r="G10" s="266" t="s">
        <v>214</v>
      </c>
      <c r="H10" s="266" t="s">
        <v>215</v>
      </c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5"/>
      <c r="V10" s="245"/>
      <c r="W10" s="245"/>
      <c r="X10" s="245"/>
      <c r="Y10" s="245"/>
      <c r="Z10" s="245"/>
    </row>
    <row r="11">
      <c r="A11" s="13"/>
      <c r="B11" s="264" t="str">
        <f>FASI_!J8</f>
        <v>2. Leggere, comprendere ed interpretare testi scritti di vario tipo. </v>
      </c>
      <c r="C11" s="264" t="str">
        <f>FASI_!K8</f>
        <v>CCEU1 - competenza alfabetica funzionale</v>
      </c>
      <c r="D11" s="265" t="s">
        <v>195</v>
      </c>
      <c r="E11" s="266" t="s">
        <v>216</v>
      </c>
      <c r="F11" s="266" t="s">
        <v>217</v>
      </c>
      <c r="G11" s="266" t="s">
        <v>218</v>
      </c>
      <c r="H11" s="266" t="s">
        <v>219</v>
      </c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</row>
    <row r="12">
      <c r="A12" s="267" t="s">
        <v>220</v>
      </c>
      <c r="B12" s="264" t="str">
        <f>FASI_!J15</f>
        <v>2. Leggere, comprendere ed interpretare testi scritti di vario tipo. </v>
      </c>
      <c r="C12" s="264" t="str">
        <f>FASI_!K15</f>
        <v>CCEU1 - competenza alfabetica funzionale</v>
      </c>
      <c r="D12" s="265" t="s">
        <v>195</v>
      </c>
      <c r="E12" s="266" t="s">
        <v>221</v>
      </c>
      <c r="F12" s="266" t="s">
        <v>222</v>
      </c>
      <c r="G12" s="266" t="s">
        <v>223</v>
      </c>
      <c r="H12" s="266" t="s">
        <v>224</v>
      </c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</row>
    <row r="13">
      <c r="A13" s="23"/>
      <c r="B13" s="268" t="s">
        <v>45</v>
      </c>
      <c r="C13" s="264" t="str">
        <f>FASI_!K16</f>
        <v>CCEU7 - competenza imprenditoriale</v>
      </c>
      <c r="D13" s="265" t="s">
        <v>195</v>
      </c>
      <c r="E13" s="266" t="s">
        <v>225</v>
      </c>
      <c r="F13" s="266" t="s">
        <v>226</v>
      </c>
      <c r="G13" s="266" t="s">
        <v>227</v>
      </c>
      <c r="H13" s="266" t="s">
        <v>228</v>
      </c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5"/>
      <c r="U13" s="245"/>
      <c r="V13" s="245"/>
      <c r="W13" s="245"/>
      <c r="X13" s="245"/>
      <c r="Y13" s="245"/>
      <c r="Z13" s="245"/>
    </row>
    <row r="14">
      <c r="A14" s="23"/>
      <c r="B14" s="264" t="str">
        <f>FASI_!J17</f>
        <v>"- Individuare limiti, risorse, punti di forza e aree di miglioramento."</v>
      </c>
      <c r="C14" s="264" t="str">
        <f>FASI_!K17</f>
        <v>CCEU7 - competenza imprenditoriale</v>
      </c>
      <c r="D14" s="265" t="s">
        <v>195</v>
      </c>
      <c r="E14" s="266" t="s">
        <v>229</v>
      </c>
      <c r="F14" s="266" t="s">
        <v>230</v>
      </c>
      <c r="G14" s="266" t="s">
        <v>231</v>
      </c>
      <c r="H14" s="266" t="s">
        <v>232</v>
      </c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</row>
    <row r="15">
      <c r="A15" s="13"/>
      <c r="B15" s="264" t="str">
        <f>FASI_!J18</f>
        <v>- Partecipazione, - Pianificazione e organizzazione</v>
      </c>
      <c r="C15" s="264" t="str">
        <f>FASI_!K18</f>
        <v>"CCEU5 - competenza personale, sociale e capacità di imparare ad imparare"</v>
      </c>
      <c r="D15" s="265" t="s">
        <v>195</v>
      </c>
      <c r="E15" s="266" t="s">
        <v>233</v>
      </c>
      <c r="F15" s="266" t="s">
        <v>234</v>
      </c>
      <c r="G15" s="266" t="s">
        <v>235</v>
      </c>
      <c r="H15" s="266" t="s">
        <v>236</v>
      </c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</row>
    <row r="16">
      <c r="A16" s="269" t="str">
        <f>FASI_!A23</f>
        <v>3. Analizzare e progettare percorsi formativi e professionali</v>
      </c>
      <c r="B16" s="264" t="str">
        <f>FASI_!J23</f>
        <v>2. Leggere, comprendere ed interpretare testi scritti di vario tipo. </v>
      </c>
      <c r="C16" s="264" t="str">
        <f>FASI_!K23</f>
        <v>CCEU1 - competenza alfabetica funzionale</v>
      </c>
      <c r="D16" s="265" t="s">
        <v>195</v>
      </c>
      <c r="E16" s="266" t="s">
        <v>237</v>
      </c>
      <c r="F16" s="266" t="s">
        <v>238</v>
      </c>
      <c r="G16" s="266" t="s">
        <v>239</v>
      </c>
      <c r="H16" s="266" t="s">
        <v>240</v>
      </c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</row>
    <row r="17">
      <c r="A17" s="23"/>
      <c r="B17" s="264" t="str">
        <f>FASI_!J24</f>
        <v>1. Interagire oralmente in maniera efficace e collaborativa con un registro linguistico appropriato alle diverse 
situazioni comunicative. </v>
      </c>
      <c r="C17" s="264" t="str">
        <f>FASI_!K24</f>
        <v>CCEU1 - competenza alfabetica funzionale</v>
      </c>
      <c r="D17" s="265" t="s">
        <v>195</v>
      </c>
      <c r="E17" s="266" t="s">
        <v>241</v>
      </c>
      <c r="F17" s="266" t="s">
        <v>242</v>
      </c>
      <c r="G17" s="266" t="s">
        <v>243</v>
      </c>
      <c r="H17" s="266" t="s">
        <v>244</v>
      </c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5"/>
      <c r="U17" s="245"/>
      <c r="V17" s="245"/>
      <c r="W17" s="245"/>
      <c r="X17" s="245"/>
      <c r="Y17" s="245"/>
      <c r="Z17" s="245"/>
    </row>
    <row r="18">
      <c r="A18" s="23"/>
      <c r="B18" s="270" t="s">
        <v>7</v>
      </c>
      <c r="C18" s="264" t="str">
        <f>FASI_!K25</f>
        <v>"CCEU5 - competenza personale, sociale e capacità di imparare ad imparare"</v>
      </c>
      <c r="D18" s="265" t="s">
        <v>195</v>
      </c>
      <c r="E18" s="266" t="s">
        <v>245</v>
      </c>
      <c r="F18" s="266" t="s">
        <v>246</v>
      </c>
      <c r="G18" s="266" t="s">
        <v>247</v>
      </c>
      <c r="H18" s="266" t="s">
        <v>248</v>
      </c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5"/>
      <c r="U18" s="245"/>
      <c r="V18" s="245"/>
      <c r="W18" s="245"/>
      <c r="X18" s="245"/>
      <c r="Y18" s="245"/>
      <c r="Z18" s="245"/>
    </row>
    <row r="19" hidden="1">
      <c r="A19" s="23"/>
      <c r="B19" s="271" t="str">
        <f t="shared" ref="B19:C19" si="1">#REF!</f>
        <v>#REF!</v>
      </c>
      <c r="C19" s="271" t="str">
        <f t="shared" si="1"/>
        <v>#REF!</v>
      </c>
      <c r="D19" s="272"/>
      <c r="E19" s="272"/>
      <c r="F19" s="272"/>
      <c r="G19" s="272"/>
      <c r="H19" s="272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</row>
    <row r="20" hidden="1">
      <c r="A20" s="23"/>
      <c r="B20" s="271" t="str">
        <f t="shared" ref="B20:B24" si="2">#REF!</f>
        <v>#REF!</v>
      </c>
      <c r="C20" s="271"/>
      <c r="D20" s="273"/>
      <c r="E20" s="272"/>
      <c r="F20" s="272"/>
      <c r="G20" s="272"/>
      <c r="H20" s="272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</row>
    <row r="21" hidden="1">
      <c r="A21" s="23"/>
      <c r="B21" s="264" t="str">
        <f t="shared" si="2"/>
        <v>#REF!</v>
      </c>
      <c r="C21" s="264" t="str">
        <f t="shared" ref="C21:C23" si="3">#REF!</f>
        <v>#REF!</v>
      </c>
      <c r="D21" s="274"/>
      <c r="E21" s="272"/>
      <c r="F21" s="272"/>
      <c r="G21" s="272"/>
      <c r="H21" s="272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</row>
    <row r="22" hidden="1">
      <c r="A22" s="23"/>
      <c r="B22" s="264" t="str">
        <f t="shared" si="2"/>
        <v>#REF!</v>
      </c>
      <c r="C22" s="264" t="str">
        <f t="shared" si="3"/>
        <v>#REF!</v>
      </c>
      <c r="D22" s="274"/>
      <c r="E22" s="272"/>
      <c r="F22" s="272"/>
      <c r="G22" s="272"/>
      <c r="H22" s="272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5"/>
      <c r="U22" s="245"/>
      <c r="V22" s="245"/>
      <c r="W22" s="245"/>
      <c r="X22" s="245"/>
      <c r="Y22" s="245"/>
      <c r="Z22" s="245"/>
    </row>
    <row r="23" hidden="1">
      <c r="A23" s="23"/>
      <c r="B23" s="271" t="str">
        <f t="shared" si="2"/>
        <v>#REF!</v>
      </c>
      <c r="C23" s="271" t="str">
        <f t="shared" si="3"/>
        <v>#REF!</v>
      </c>
      <c r="D23" s="264"/>
      <c r="E23" s="264"/>
      <c r="F23" s="264"/>
      <c r="G23" s="264"/>
      <c r="H23" s="264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</row>
    <row r="24" hidden="1">
      <c r="A24" s="13"/>
      <c r="B24" s="271" t="str">
        <f t="shared" si="2"/>
        <v>#REF!</v>
      </c>
      <c r="C24" s="271"/>
      <c r="D24" s="264"/>
      <c r="E24" s="275"/>
      <c r="F24" s="275"/>
      <c r="G24" s="275"/>
      <c r="H24" s="27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5"/>
      <c r="T24" s="245"/>
      <c r="U24" s="245"/>
      <c r="V24" s="245"/>
      <c r="W24" s="245"/>
      <c r="X24" s="245"/>
      <c r="Y24" s="245"/>
      <c r="Z24" s="245"/>
    </row>
    <row r="25">
      <c r="A25" s="276" t="str">
        <f>FASI_!A26</f>
        <v>4. COMPITO DI REALTA' / PRODOTTO FINALE: Creazione di un portfolio digitale individuale o di gruppo
</v>
      </c>
      <c r="B25" s="264" t="str">
        <f>FASI_!J26</f>
        <v>29. Progettare e realizzare semplici prodotti anche di tipo digitale utilizzando risorse materiali, informative, organizzative e oggetti, strumenti e macchine di uso comune.</v>
      </c>
      <c r="C25" s="264" t="str">
        <f>FASI_!K26</f>
        <v>CCEU4 - competenza digitale</v>
      </c>
      <c r="D25" s="265" t="s">
        <v>195</v>
      </c>
      <c r="E25" s="266" t="s">
        <v>249</v>
      </c>
      <c r="F25" s="266" t="s">
        <v>250</v>
      </c>
      <c r="G25" s="266" t="s">
        <v>251</v>
      </c>
      <c r="H25" s="266" t="s">
        <v>252</v>
      </c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5"/>
      <c r="T25" s="245"/>
      <c r="U25" s="245"/>
      <c r="V25" s="245"/>
      <c r="W25" s="245"/>
      <c r="X25" s="245"/>
      <c r="Y25" s="245"/>
      <c r="Z25" s="245"/>
    </row>
    <row r="26">
      <c r="A26" s="23"/>
      <c r="B26" s="270" t="s">
        <v>29</v>
      </c>
      <c r="C26" s="277" t="str">
        <f>VLOOKUP(B26,IMPIANTO_BASE!$B$10:$C$33,2,FALSE)</f>
        <v>CCEU1 - competenza alfabetica funzionale</v>
      </c>
      <c r="D26" s="265" t="s">
        <v>195</v>
      </c>
      <c r="E26" s="266" t="s">
        <v>253</v>
      </c>
      <c r="F26" s="266" t="s">
        <v>254</v>
      </c>
      <c r="G26" s="266" t="s">
        <v>255</v>
      </c>
      <c r="H26" s="266" t="s">
        <v>256</v>
      </c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</row>
    <row r="27" hidden="1">
      <c r="A27" s="23"/>
      <c r="B27" s="264" t="str">
        <f>FASI_!J28</f>
        <v>3. Produrre testi di vario tipo adeguati ai diversi contesti. </v>
      </c>
      <c r="C27" s="264" t="str">
        <f>FASI_!K28</f>
        <v>CCEU1 - competenza alfabetica funzionale</v>
      </c>
      <c r="D27" s="272"/>
      <c r="E27" s="272"/>
      <c r="F27" s="272"/>
      <c r="G27" s="272"/>
      <c r="H27" s="278" t="s">
        <v>257</v>
      </c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</row>
    <row r="28" hidden="1">
      <c r="A28" s="23"/>
      <c r="B28" s="264" t="str">
        <f>FASI_!J29</f>
        <v>Seleziona Competenze LLGG IDA_per assi</v>
      </c>
      <c r="C28" s="264" t="str">
        <f>FASI_!K29</f>
        <v>#N/A</v>
      </c>
      <c r="D28" s="272"/>
      <c r="E28" s="272"/>
      <c r="F28" s="272"/>
      <c r="G28" s="272"/>
      <c r="H28" s="272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</row>
    <row r="29" hidden="1">
      <c r="A29" s="23"/>
      <c r="B29" s="264" t="str">
        <f>FASI_!J30</f>
        <v>Seleziona Competenze LLGG IDA_per assi</v>
      </c>
      <c r="C29" s="264" t="str">
        <f>FASI_!K30</f>
        <v>#N/A</v>
      </c>
      <c r="D29" s="279"/>
      <c r="E29" s="272"/>
      <c r="F29" s="272"/>
      <c r="G29" s="272"/>
      <c r="H29" s="272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</row>
    <row r="30" hidden="1">
      <c r="A30" s="23"/>
      <c r="B30" s="264" t="str">
        <f>FASI_!J31</f>
        <v>Seleziona Competenze LLGG IDA_per assi</v>
      </c>
      <c r="C30" s="264" t="str">
        <f>FASI_!K31</f>
        <v>#N/A</v>
      </c>
      <c r="D30" s="272"/>
      <c r="E30" s="272"/>
      <c r="F30" s="272"/>
      <c r="G30" s="272"/>
      <c r="H30" s="272"/>
      <c r="I30" s="245"/>
      <c r="J30" s="245"/>
      <c r="K30" s="245"/>
      <c r="L30" s="245"/>
      <c r="M30" s="245"/>
      <c r="N30" s="245"/>
      <c r="O30" s="245"/>
      <c r="P30" s="245"/>
      <c r="Q30" s="245"/>
      <c r="R30" s="245"/>
      <c r="S30" s="245"/>
      <c r="T30" s="245"/>
      <c r="U30" s="245"/>
      <c r="V30" s="245"/>
      <c r="W30" s="245"/>
      <c r="X30" s="245"/>
      <c r="Y30" s="245"/>
      <c r="Z30" s="245"/>
    </row>
    <row r="31" hidden="1">
      <c r="A31" s="23"/>
      <c r="B31" s="264" t="str">
        <f>FASI_!J32</f>
        <v>Seleziona Competenze LLGG IDA_per assi</v>
      </c>
      <c r="C31" s="264" t="str">
        <f>FASI_!K32</f>
        <v>#N/A</v>
      </c>
      <c r="D31" s="272"/>
      <c r="E31" s="272"/>
      <c r="F31" s="272"/>
      <c r="G31" s="272"/>
      <c r="H31" s="272"/>
      <c r="I31" s="245"/>
      <c r="J31" s="245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</row>
    <row r="32" hidden="1">
      <c r="A32" s="23"/>
      <c r="B32" s="264" t="str">
        <f>FASI_!J33</f>
        <v>Seleziona Competenze LLGG IDA_per assi</v>
      </c>
      <c r="C32" s="264" t="str">
        <f>FASI_!K33</f>
        <v>#N/A</v>
      </c>
      <c r="D32" s="273"/>
      <c r="E32" s="280"/>
      <c r="F32" s="281"/>
      <c r="G32" s="281"/>
      <c r="H32" s="281"/>
      <c r="I32" s="245"/>
      <c r="J32" s="245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</row>
    <row r="33" hidden="1">
      <c r="A33" s="23"/>
      <c r="B33" s="264" t="str">
        <f>FASI_!J34</f>
        <v>Seleziona Competenze LLGG IDA_per assi</v>
      </c>
      <c r="C33" s="264" t="str">
        <f>FASI_!K34</f>
        <v>#N/A</v>
      </c>
      <c r="D33" s="273"/>
      <c r="E33" s="280"/>
      <c r="F33" s="275"/>
      <c r="G33" s="275"/>
      <c r="H33" s="275"/>
      <c r="I33" s="245"/>
      <c r="J33" s="245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</row>
    <row r="34" hidden="1">
      <c r="A34" s="23"/>
      <c r="B34" s="264" t="str">
        <f>FASI_!J35</f>
        <v>Seleziona Competenze LLGG IDA_per assi</v>
      </c>
      <c r="C34" s="264" t="str">
        <f>FASI_!K35</f>
        <v>#N/A</v>
      </c>
      <c r="D34" s="273"/>
      <c r="E34" s="280"/>
      <c r="F34" s="275"/>
      <c r="G34" s="275"/>
      <c r="H34" s="27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</row>
    <row r="35" hidden="1">
      <c r="A35" s="23"/>
      <c r="B35" s="264" t="str">
        <f>FASI_!J36</f>
        <v>Seleziona Competenze LLGG IDA_per assi</v>
      </c>
      <c r="C35" s="264" t="str">
        <f>FASI_!K36</f>
        <v>#N/A</v>
      </c>
      <c r="D35" s="264"/>
      <c r="E35" s="264"/>
      <c r="F35" s="264"/>
      <c r="G35" s="264"/>
      <c r="H35" s="264"/>
      <c r="I35" s="245"/>
      <c r="J35" s="245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</row>
    <row r="36" hidden="1">
      <c r="A36" s="13"/>
      <c r="B36" s="264" t="str">
        <f>FASI_!J37</f>
        <v>Seleziona Competenze LLGG IDA_per assi</v>
      </c>
      <c r="C36" s="264" t="str">
        <f>FASI_!K37</f>
        <v>#N/A</v>
      </c>
      <c r="D36" s="264"/>
      <c r="E36" s="275"/>
      <c r="F36" s="275"/>
      <c r="G36" s="275"/>
      <c r="H36" s="275"/>
      <c r="I36" s="245"/>
      <c r="J36" s="245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</row>
    <row r="37" ht="15.75" customHeight="1">
      <c r="A37" s="282"/>
      <c r="B37" s="282"/>
      <c r="C37" s="283"/>
      <c r="D37" s="284"/>
      <c r="E37" s="284"/>
      <c r="F37" s="284"/>
      <c r="G37" s="284"/>
      <c r="H37" s="284"/>
    </row>
    <row r="38" ht="15.75" customHeight="1">
      <c r="A38" s="282"/>
      <c r="B38" s="282"/>
      <c r="C38" s="283"/>
      <c r="D38" s="284"/>
      <c r="E38" s="284"/>
      <c r="F38" s="284"/>
      <c r="G38" s="284"/>
      <c r="H38" s="284"/>
    </row>
    <row r="39" ht="15.75" customHeight="1">
      <c r="A39" s="282"/>
      <c r="B39" s="282"/>
      <c r="C39" s="283"/>
      <c r="D39" s="284"/>
      <c r="E39" s="284"/>
      <c r="F39" s="284"/>
      <c r="G39" s="284"/>
      <c r="H39" s="284"/>
    </row>
    <row r="40" ht="15.75" customHeight="1">
      <c r="A40" s="282"/>
      <c r="B40" s="282"/>
      <c r="C40" s="283"/>
      <c r="D40" s="284"/>
      <c r="E40" s="284"/>
      <c r="F40" s="284"/>
      <c r="G40" s="284"/>
      <c r="H40" s="284"/>
    </row>
    <row r="41" ht="15.75" customHeight="1">
      <c r="A41" s="282"/>
      <c r="B41" s="282"/>
      <c r="C41" s="283"/>
      <c r="D41" s="284"/>
      <c r="E41" s="284"/>
      <c r="F41" s="284"/>
      <c r="G41" s="284"/>
      <c r="H41" s="284"/>
    </row>
    <row r="42" ht="15.75" customHeight="1">
      <c r="A42" s="282"/>
      <c r="B42" s="282"/>
      <c r="C42" s="283"/>
      <c r="D42" s="284"/>
      <c r="E42" s="284"/>
      <c r="F42" s="284"/>
      <c r="G42" s="284"/>
      <c r="H42" s="284"/>
    </row>
    <row r="43" ht="15.75" customHeight="1">
      <c r="A43" s="282"/>
      <c r="B43" s="282"/>
      <c r="C43" s="283"/>
      <c r="D43" s="284"/>
      <c r="E43" s="284"/>
      <c r="F43" s="284"/>
      <c r="G43" s="284"/>
      <c r="H43" s="284"/>
    </row>
    <row r="44" ht="15.75" customHeight="1">
      <c r="A44" s="282"/>
      <c r="B44" s="282"/>
      <c r="C44" s="283"/>
      <c r="D44" s="284"/>
      <c r="E44" s="284"/>
      <c r="F44" s="284"/>
      <c r="G44" s="284"/>
      <c r="H44" s="284"/>
    </row>
    <row r="45" ht="15.75" customHeight="1">
      <c r="A45" s="282"/>
      <c r="B45" s="282"/>
      <c r="C45" s="283"/>
      <c r="D45" s="284"/>
      <c r="E45" s="284"/>
      <c r="F45" s="284"/>
      <c r="G45" s="284"/>
      <c r="H45" s="284"/>
    </row>
    <row r="46" ht="15.75" customHeight="1">
      <c r="A46" s="282"/>
      <c r="B46" s="282"/>
      <c r="C46" s="283"/>
      <c r="D46" s="284"/>
      <c r="E46" s="284"/>
      <c r="F46" s="284"/>
      <c r="G46" s="284"/>
      <c r="H46" s="284"/>
    </row>
    <row r="47" ht="15.75" customHeight="1">
      <c r="A47" s="282"/>
      <c r="B47" s="282"/>
      <c r="C47" s="283"/>
      <c r="D47" s="284"/>
      <c r="E47" s="284"/>
      <c r="F47" s="284"/>
      <c r="G47" s="284"/>
      <c r="H47" s="284"/>
    </row>
    <row r="48" ht="15.75" customHeight="1">
      <c r="A48" s="282"/>
      <c r="B48" s="282"/>
      <c r="C48" s="283"/>
      <c r="D48" s="284"/>
      <c r="E48" s="284"/>
      <c r="F48" s="284"/>
      <c r="G48" s="284"/>
      <c r="H48" s="284"/>
    </row>
    <row r="49" ht="15.75" customHeight="1">
      <c r="A49" s="282"/>
      <c r="B49" s="282"/>
      <c r="C49" s="283"/>
      <c r="D49" s="284"/>
      <c r="E49" s="284"/>
      <c r="F49" s="284"/>
      <c r="G49" s="284"/>
      <c r="H49" s="284"/>
    </row>
    <row r="50" ht="15.75" customHeight="1">
      <c r="A50" s="282"/>
      <c r="B50" s="282"/>
      <c r="C50" s="283"/>
      <c r="D50" s="284"/>
      <c r="E50" s="284"/>
      <c r="F50" s="284"/>
      <c r="G50" s="284"/>
      <c r="H50" s="284"/>
    </row>
    <row r="51" ht="15.75" customHeight="1">
      <c r="A51" s="282"/>
      <c r="B51" s="282"/>
      <c r="C51" s="283"/>
      <c r="D51" s="284"/>
      <c r="E51" s="284"/>
      <c r="F51" s="284"/>
      <c r="G51" s="284"/>
      <c r="H51" s="284"/>
    </row>
    <row r="52" ht="15.75" customHeight="1">
      <c r="A52" s="282"/>
      <c r="B52" s="282"/>
      <c r="C52" s="283"/>
      <c r="D52" s="284"/>
      <c r="E52" s="284"/>
      <c r="F52" s="284"/>
      <c r="G52" s="284"/>
      <c r="H52" s="284"/>
    </row>
    <row r="53" ht="15.75" customHeight="1">
      <c r="A53" s="282"/>
      <c r="B53" s="282"/>
      <c r="C53" s="283"/>
      <c r="D53" s="284"/>
      <c r="E53" s="284"/>
      <c r="F53" s="284"/>
      <c r="G53" s="284"/>
      <c r="H53" s="284"/>
    </row>
    <row r="54" ht="15.75" customHeight="1">
      <c r="A54" s="282"/>
      <c r="B54" s="282"/>
      <c r="C54" s="283"/>
      <c r="D54" s="284"/>
      <c r="E54" s="284"/>
      <c r="F54" s="284"/>
      <c r="G54" s="284"/>
      <c r="H54" s="284"/>
    </row>
    <row r="55" ht="15.75" customHeight="1">
      <c r="A55" s="282"/>
      <c r="B55" s="282"/>
      <c r="C55" s="283"/>
      <c r="D55" s="284"/>
      <c r="E55" s="284"/>
      <c r="F55" s="284"/>
      <c r="G55" s="284"/>
      <c r="H55" s="284"/>
    </row>
    <row r="56" ht="15.75" customHeight="1">
      <c r="A56" s="282"/>
      <c r="B56" s="282"/>
      <c r="C56" s="283"/>
      <c r="D56" s="284"/>
      <c r="E56" s="284"/>
      <c r="F56" s="284"/>
      <c r="G56" s="284"/>
      <c r="H56" s="284"/>
    </row>
    <row r="57" ht="15.75" customHeight="1">
      <c r="A57" s="282"/>
      <c r="B57" s="282"/>
      <c r="C57" s="283"/>
      <c r="D57" s="284"/>
      <c r="E57" s="284"/>
      <c r="F57" s="284"/>
      <c r="G57" s="284"/>
      <c r="H57" s="284"/>
    </row>
    <row r="58" ht="15.75" customHeight="1">
      <c r="A58" s="282"/>
      <c r="B58" s="282"/>
      <c r="C58" s="283"/>
      <c r="D58" s="284"/>
      <c r="E58" s="284"/>
      <c r="F58" s="284"/>
      <c r="G58" s="284"/>
      <c r="H58" s="284"/>
    </row>
    <row r="59" ht="15.75" customHeight="1">
      <c r="A59" s="282"/>
      <c r="B59" s="282"/>
      <c r="C59" s="283"/>
      <c r="D59" s="284"/>
      <c r="E59" s="284"/>
      <c r="F59" s="284"/>
      <c r="G59" s="284"/>
      <c r="H59" s="284"/>
    </row>
    <row r="60" ht="15.75" customHeight="1">
      <c r="A60" s="282"/>
      <c r="B60" s="282"/>
      <c r="C60" s="283"/>
      <c r="D60" s="284"/>
      <c r="E60" s="284"/>
      <c r="F60" s="284"/>
      <c r="G60" s="284"/>
      <c r="H60" s="284"/>
    </row>
    <row r="61" ht="15.75" customHeight="1">
      <c r="A61" s="282"/>
      <c r="B61" s="282"/>
      <c r="C61" s="283"/>
      <c r="D61" s="284"/>
      <c r="E61" s="284"/>
      <c r="F61" s="284"/>
      <c r="G61" s="284"/>
      <c r="H61" s="284"/>
    </row>
    <row r="62" ht="15.75" customHeight="1">
      <c r="A62" s="282"/>
      <c r="B62" s="282"/>
      <c r="C62" s="283"/>
      <c r="D62" s="284"/>
      <c r="E62" s="284"/>
      <c r="F62" s="284"/>
      <c r="G62" s="284"/>
      <c r="H62" s="284"/>
    </row>
    <row r="63" ht="15.75" customHeight="1">
      <c r="A63" s="282"/>
      <c r="B63" s="282"/>
      <c r="C63" s="283"/>
      <c r="D63" s="284"/>
      <c r="E63" s="284"/>
      <c r="F63" s="284"/>
      <c r="G63" s="284"/>
      <c r="H63" s="284"/>
    </row>
    <row r="64" ht="15.75" customHeight="1">
      <c r="A64" s="282"/>
      <c r="B64" s="282"/>
      <c r="C64" s="283"/>
      <c r="D64" s="284"/>
      <c r="E64" s="284"/>
      <c r="F64" s="284"/>
      <c r="G64" s="284"/>
      <c r="H64" s="284"/>
    </row>
    <row r="65" ht="15.75" customHeight="1">
      <c r="A65" s="282"/>
      <c r="B65" s="282"/>
      <c r="C65" s="283"/>
      <c r="D65" s="284"/>
      <c r="E65" s="284"/>
      <c r="F65" s="284"/>
      <c r="G65" s="284"/>
      <c r="H65" s="284"/>
    </row>
    <row r="66" ht="15.75" customHeight="1">
      <c r="A66" s="282"/>
      <c r="B66" s="282"/>
      <c r="C66" s="283"/>
      <c r="D66" s="284"/>
      <c r="E66" s="284"/>
      <c r="F66" s="284"/>
      <c r="G66" s="284"/>
      <c r="H66" s="284"/>
    </row>
    <row r="67" ht="15.75" customHeight="1">
      <c r="A67" s="282"/>
      <c r="B67" s="282"/>
      <c r="C67" s="283"/>
      <c r="D67" s="284"/>
      <c r="E67" s="284"/>
      <c r="F67" s="284"/>
      <c r="G67" s="284"/>
      <c r="H67" s="284"/>
    </row>
    <row r="68" ht="15.75" customHeight="1">
      <c r="A68" s="282"/>
      <c r="B68" s="282"/>
      <c r="C68" s="283"/>
      <c r="D68" s="284"/>
      <c r="E68" s="284"/>
      <c r="F68" s="284"/>
      <c r="G68" s="284"/>
      <c r="H68" s="284"/>
    </row>
    <row r="69" ht="15.75" customHeight="1">
      <c r="A69" s="282"/>
      <c r="B69" s="282"/>
      <c r="C69" s="283"/>
      <c r="D69" s="284"/>
      <c r="E69" s="284"/>
      <c r="F69" s="284"/>
      <c r="G69" s="284"/>
      <c r="H69" s="284"/>
    </row>
    <row r="70" ht="15.75" customHeight="1">
      <c r="A70" s="282"/>
      <c r="B70" s="282"/>
      <c r="C70" s="283"/>
      <c r="D70" s="284"/>
      <c r="E70" s="284"/>
      <c r="F70" s="284"/>
      <c r="G70" s="284"/>
      <c r="H70" s="284"/>
    </row>
    <row r="71" ht="15.75" customHeight="1">
      <c r="A71" s="282"/>
      <c r="B71" s="282"/>
      <c r="C71" s="283"/>
      <c r="D71" s="284"/>
      <c r="E71" s="284"/>
      <c r="F71" s="284"/>
      <c r="G71" s="284"/>
      <c r="H71" s="284"/>
    </row>
    <row r="72" ht="15.75" customHeight="1">
      <c r="A72" s="282"/>
      <c r="B72" s="282"/>
      <c r="C72" s="283"/>
      <c r="D72" s="284"/>
      <c r="E72" s="284"/>
      <c r="F72" s="284"/>
      <c r="G72" s="284"/>
      <c r="H72" s="284"/>
    </row>
    <row r="73" ht="15.75" customHeight="1">
      <c r="A73" s="282"/>
      <c r="B73" s="282"/>
      <c r="C73" s="283"/>
      <c r="D73" s="284"/>
      <c r="E73" s="284"/>
      <c r="F73" s="284"/>
      <c r="G73" s="284"/>
      <c r="H73" s="284"/>
    </row>
    <row r="74" ht="15.75" customHeight="1">
      <c r="A74" s="282"/>
      <c r="B74" s="282"/>
      <c r="C74" s="283"/>
      <c r="D74" s="284"/>
      <c r="E74" s="284"/>
      <c r="F74" s="284"/>
      <c r="G74" s="284"/>
      <c r="H74" s="284"/>
    </row>
    <row r="75" ht="15.75" customHeight="1">
      <c r="A75" s="282"/>
      <c r="B75" s="282"/>
      <c r="C75" s="283"/>
      <c r="D75" s="284"/>
      <c r="E75" s="284"/>
      <c r="F75" s="284"/>
      <c r="G75" s="284"/>
      <c r="H75" s="284"/>
    </row>
    <row r="76" ht="15.75" customHeight="1">
      <c r="A76" s="282"/>
      <c r="B76" s="282"/>
      <c r="C76" s="283"/>
      <c r="D76" s="284"/>
      <c r="E76" s="284"/>
      <c r="F76" s="284"/>
      <c r="G76" s="284"/>
      <c r="H76" s="284"/>
    </row>
    <row r="77" ht="15.75" customHeight="1">
      <c r="A77" s="282"/>
      <c r="B77" s="282"/>
      <c r="C77" s="283"/>
      <c r="D77" s="284"/>
      <c r="E77" s="284"/>
      <c r="F77" s="284"/>
      <c r="G77" s="284"/>
      <c r="H77" s="284"/>
    </row>
    <row r="78" ht="15.75" customHeight="1">
      <c r="A78" s="282"/>
      <c r="B78" s="282"/>
      <c r="C78" s="283"/>
      <c r="D78" s="284"/>
      <c r="E78" s="284"/>
      <c r="F78" s="284"/>
      <c r="G78" s="284"/>
      <c r="H78" s="284"/>
    </row>
    <row r="79" ht="15.75" customHeight="1">
      <c r="A79" s="282"/>
      <c r="B79" s="282"/>
      <c r="C79" s="283"/>
      <c r="D79" s="284"/>
      <c r="E79" s="284"/>
      <c r="F79" s="284"/>
      <c r="G79" s="284"/>
      <c r="H79" s="284"/>
    </row>
    <row r="80" ht="15.75" customHeight="1">
      <c r="A80" s="282"/>
      <c r="B80" s="282"/>
      <c r="C80" s="283"/>
      <c r="D80" s="284"/>
      <c r="E80" s="284"/>
      <c r="F80" s="284"/>
      <c r="G80" s="284"/>
      <c r="H80" s="284"/>
    </row>
    <row r="81" ht="15.75" customHeight="1">
      <c r="A81" s="282"/>
      <c r="B81" s="282"/>
      <c r="C81" s="283"/>
      <c r="D81" s="284"/>
      <c r="E81" s="284"/>
      <c r="F81" s="284"/>
      <c r="G81" s="284"/>
      <c r="H81" s="284"/>
    </row>
    <row r="82" ht="15.75" customHeight="1">
      <c r="A82" s="282"/>
      <c r="B82" s="282"/>
      <c r="C82" s="283"/>
      <c r="D82" s="284"/>
      <c r="E82" s="284"/>
      <c r="F82" s="284"/>
      <c r="G82" s="284"/>
      <c r="H82" s="284"/>
    </row>
    <row r="83" ht="15.75" customHeight="1">
      <c r="A83" s="282"/>
      <c r="B83" s="282"/>
      <c r="C83" s="283"/>
      <c r="D83" s="284"/>
      <c r="E83" s="284"/>
      <c r="F83" s="284"/>
      <c r="G83" s="284"/>
      <c r="H83" s="284"/>
    </row>
    <row r="84" ht="15.75" customHeight="1">
      <c r="A84" s="282"/>
      <c r="B84" s="282"/>
      <c r="C84" s="283"/>
      <c r="D84" s="284"/>
      <c r="E84" s="284"/>
      <c r="F84" s="284"/>
      <c r="G84" s="284"/>
      <c r="H84" s="284"/>
    </row>
    <row r="85" ht="15.75" customHeight="1">
      <c r="A85" s="282"/>
      <c r="B85" s="282"/>
      <c r="C85" s="283"/>
      <c r="D85" s="284"/>
      <c r="E85" s="284"/>
      <c r="F85" s="284"/>
      <c r="G85" s="284"/>
      <c r="H85" s="284"/>
    </row>
    <row r="86" ht="15.75" customHeight="1">
      <c r="A86" s="282"/>
      <c r="B86" s="282"/>
      <c r="C86" s="283"/>
      <c r="D86" s="284"/>
      <c r="E86" s="284"/>
      <c r="F86" s="284"/>
      <c r="G86" s="284"/>
      <c r="H86" s="284"/>
    </row>
    <row r="87" ht="15.75" customHeight="1">
      <c r="A87" s="282"/>
      <c r="B87" s="282"/>
      <c r="C87" s="283"/>
      <c r="D87" s="284"/>
      <c r="E87" s="284"/>
      <c r="F87" s="284"/>
      <c r="G87" s="284"/>
      <c r="H87" s="284"/>
    </row>
    <row r="88" ht="15.75" customHeight="1">
      <c r="A88" s="282"/>
      <c r="B88" s="282"/>
      <c r="C88" s="283"/>
      <c r="D88" s="284"/>
      <c r="E88" s="284"/>
      <c r="F88" s="284"/>
      <c r="G88" s="284"/>
      <c r="H88" s="284"/>
    </row>
    <row r="89" ht="15.75" customHeight="1">
      <c r="A89" s="282"/>
      <c r="B89" s="282"/>
      <c r="C89" s="283"/>
      <c r="D89" s="284"/>
      <c r="E89" s="284"/>
      <c r="F89" s="284"/>
      <c r="G89" s="284"/>
      <c r="H89" s="284"/>
    </row>
    <row r="90" ht="15.75" customHeight="1">
      <c r="A90" s="282"/>
      <c r="B90" s="282"/>
      <c r="C90" s="283"/>
      <c r="D90" s="284"/>
      <c r="E90" s="284"/>
      <c r="F90" s="284"/>
      <c r="G90" s="284"/>
      <c r="H90" s="284"/>
    </row>
    <row r="91" ht="15.75" customHeight="1">
      <c r="A91" s="282"/>
      <c r="B91" s="282"/>
      <c r="C91" s="283"/>
      <c r="D91" s="284"/>
      <c r="E91" s="284"/>
      <c r="F91" s="284"/>
      <c r="G91" s="284"/>
      <c r="H91" s="284"/>
    </row>
    <row r="92" ht="15.75" customHeight="1">
      <c r="A92" s="282"/>
      <c r="B92" s="282"/>
      <c r="C92" s="283"/>
      <c r="D92" s="284"/>
      <c r="E92" s="284"/>
      <c r="F92" s="284"/>
      <c r="G92" s="284"/>
      <c r="H92" s="284"/>
    </row>
    <row r="93" ht="15.75" customHeight="1">
      <c r="A93" s="282"/>
      <c r="B93" s="282"/>
      <c r="C93" s="283"/>
      <c r="D93" s="284"/>
      <c r="E93" s="284"/>
      <c r="F93" s="284"/>
      <c r="G93" s="284"/>
      <c r="H93" s="284"/>
    </row>
    <row r="94" ht="15.75" customHeight="1">
      <c r="A94" s="282"/>
      <c r="B94" s="282"/>
      <c r="C94" s="283"/>
      <c r="D94" s="284"/>
      <c r="E94" s="284"/>
      <c r="F94" s="284"/>
      <c r="G94" s="284"/>
      <c r="H94" s="284"/>
    </row>
    <row r="95" ht="15.75" customHeight="1">
      <c r="A95" s="282"/>
      <c r="B95" s="282"/>
      <c r="C95" s="283"/>
      <c r="D95" s="284"/>
      <c r="E95" s="284"/>
      <c r="F95" s="284"/>
      <c r="G95" s="284"/>
      <c r="H95" s="284"/>
    </row>
    <row r="96" ht="15.75" customHeight="1">
      <c r="A96" s="282"/>
      <c r="B96" s="282"/>
      <c r="C96" s="283"/>
      <c r="D96" s="284"/>
      <c r="E96" s="284"/>
      <c r="F96" s="284"/>
      <c r="G96" s="284"/>
      <c r="H96" s="284"/>
    </row>
    <row r="97" ht="15.75" customHeight="1">
      <c r="A97" s="282"/>
      <c r="B97" s="282"/>
      <c r="C97" s="283"/>
      <c r="D97" s="284"/>
      <c r="E97" s="284"/>
      <c r="F97" s="284"/>
      <c r="G97" s="284"/>
      <c r="H97" s="284"/>
    </row>
    <row r="98" ht="15.75" customHeight="1">
      <c r="A98" s="282"/>
      <c r="B98" s="282"/>
      <c r="C98" s="283"/>
      <c r="D98" s="284"/>
      <c r="E98" s="284"/>
      <c r="F98" s="284"/>
      <c r="G98" s="284"/>
      <c r="H98" s="284"/>
    </row>
    <row r="99" ht="15.75" customHeight="1">
      <c r="A99" s="282"/>
      <c r="B99" s="282"/>
      <c r="C99" s="283"/>
      <c r="D99" s="284"/>
      <c r="E99" s="284"/>
      <c r="F99" s="284"/>
      <c r="G99" s="284"/>
      <c r="H99" s="284"/>
    </row>
    <row r="100" ht="15.75" customHeight="1">
      <c r="A100" s="282"/>
      <c r="B100" s="282"/>
      <c r="C100" s="283"/>
      <c r="D100" s="284"/>
      <c r="E100" s="284"/>
      <c r="F100" s="284"/>
      <c r="G100" s="284"/>
      <c r="H100" s="284"/>
    </row>
    <row r="101" ht="15.75" customHeight="1">
      <c r="A101" s="282"/>
      <c r="B101" s="282"/>
      <c r="C101" s="283"/>
      <c r="D101" s="284"/>
      <c r="E101" s="284"/>
      <c r="F101" s="284"/>
      <c r="G101" s="284"/>
      <c r="H101" s="284"/>
    </row>
    <row r="102" ht="15.75" customHeight="1">
      <c r="A102" s="282"/>
      <c r="B102" s="282"/>
      <c r="C102" s="283"/>
      <c r="D102" s="284"/>
      <c r="E102" s="284"/>
      <c r="F102" s="284"/>
      <c r="G102" s="284"/>
      <c r="H102" s="284"/>
    </row>
    <row r="103" ht="15.75" customHeight="1">
      <c r="A103" s="282"/>
      <c r="B103" s="282"/>
      <c r="C103" s="283"/>
      <c r="D103" s="284"/>
      <c r="E103" s="284"/>
      <c r="F103" s="284"/>
      <c r="G103" s="284"/>
      <c r="H103" s="284"/>
    </row>
    <row r="104" ht="15.75" customHeight="1">
      <c r="A104" s="282"/>
      <c r="B104" s="282"/>
      <c r="C104" s="283"/>
      <c r="D104" s="284"/>
      <c r="E104" s="284"/>
      <c r="F104" s="284"/>
      <c r="G104" s="284"/>
      <c r="H104" s="284"/>
    </row>
    <row r="105" ht="15.75" customHeight="1">
      <c r="A105" s="282"/>
      <c r="B105" s="282"/>
      <c r="C105" s="283"/>
      <c r="D105" s="284"/>
      <c r="E105" s="284"/>
      <c r="F105" s="284"/>
      <c r="G105" s="284"/>
      <c r="H105" s="284"/>
    </row>
    <row r="106" ht="15.75" customHeight="1">
      <c r="A106" s="282"/>
      <c r="B106" s="282"/>
      <c r="C106" s="283"/>
      <c r="D106" s="284"/>
      <c r="E106" s="284"/>
      <c r="F106" s="284"/>
      <c r="G106" s="284"/>
      <c r="H106" s="284"/>
    </row>
    <row r="107" ht="15.75" customHeight="1">
      <c r="A107" s="282"/>
      <c r="B107" s="282"/>
      <c r="C107" s="283"/>
      <c r="D107" s="284"/>
      <c r="E107" s="284"/>
      <c r="F107" s="284"/>
      <c r="G107" s="284"/>
      <c r="H107" s="284"/>
    </row>
    <row r="108" ht="15.75" customHeight="1">
      <c r="A108" s="282"/>
      <c r="B108" s="282"/>
      <c r="C108" s="283"/>
      <c r="D108" s="284"/>
      <c r="E108" s="284"/>
      <c r="F108" s="284"/>
      <c r="G108" s="284"/>
      <c r="H108" s="284"/>
    </row>
    <row r="109" ht="15.75" customHeight="1">
      <c r="A109" s="282"/>
      <c r="B109" s="282"/>
      <c r="C109" s="283"/>
      <c r="D109" s="284"/>
      <c r="E109" s="284"/>
      <c r="F109" s="284"/>
      <c r="G109" s="284"/>
      <c r="H109" s="284"/>
    </row>
    <row r="110" ht="15.75" customHeight="1">
      <c r="A110" s="282"/>
      <c r="B110" s="282"/>
      <c r="C110" s="283"/>
      <c r="D110" s="284"/>
      <c r="E110" s="284"/>
      <c r="F110" s="284"/>
      <c r="G110" s="284"/>
      <c r="H110" s="284"/>
    </row>
    <row r="111" ht="15.75" customHeight="1">
      <c r="A111" s="282"/>
      <c r="B111" s="282"/>
      <c r="C111" s="283"/>
      <c r="D111" s="284"/>
      <c r="E111" s="284"/>
      <c r="F111" s="284"/>
      <c r="G111" s="284"/>
      <c r="H111" s="284"/>
    </row>
    <row r="112" ht="15.75" customHeight="1">
      <c r="A112" s="282"/>
      <c r="B112" s="282"/>
      <c r="C112" s="283"/>
      <c r="D112" s="284"/>
      <c r="E112" s="284"/>
      <c r="F112" s="284"/>
      <c r="G112" s="284"/>
      <c r="H112" s="284"/>
    </row>
    <row r="113" ht="15.75" customHeight="1">
      <c r="A113" s="282"/>
      <c r="B113" s="282"/>
      <c r="C113" s="283"/>
      <c r="D113" s="284"/>
      <c r="E113" s="284"/>
      <c r="F113" s="284"/>
      <c r="G113" s="284"/>
      <c r="H113" s="284"/>
    </row>
    <row r="114" ht="15.75" customHeight="1">
      <c r="A114" s="282"/>
      <c r="B114" s="282"/>
      <c r="C114" s="283"/>
      <c r="D114" s="284"/>
      <c r="E114" s="284"/>
      <c r="F114" s="284"/>
      <c r="G114" s="284"/>
      <c r="H114" s="284"/>
    </row>
    <row r="115" ht="15.75" customHeight="1">
      <c r="A115" s="282"/>
      <c r="B115" s="282"/>
      <c r="C115" s="283"/>
      <c r="D115" s="284"/>
      <c r="E115" s="284"/>
      <c r="F115" s="284"/>
      <c r="G115" s="284"/>
      <c r="H115" s="284"/>
    </row>
    <row r="116" ht="15.75" customHeight="1">
      <c r="A116" s="282"/>
      <c r="B116" s="282"/>
      <c r="C116" s="283"/>
      <c r="D116" s="284"/>
      <c r="E116" s="284"/>
      <c r="F116" s="284"/>
      <c r="G116" s="284"/>
      <c r="H116" s="284"/>
    </row>
    <row r="117" ht="15.75" customHeight="1">
      <c r="A117" s="282"/>
      <c r="B117" s="282"/>
      <c r="C117" s="283"/>
      <c r="D117" s="284"/>
      <c r="E117" s="284"/>
      <c r="F117" s="284"/>
      <c r="G117" s="284"/>
      <c r="H117" s="284"/>
    </row>
    <row r="118" ht="15.75" customHeight="1">
      <c r="A118" s="282"/>
      <c r="B118" s="282"/>
      <c r="C118" s="283"/>
      <c r="D118" s="284"/>
      <c r="E118" s="284"/>
      <c r="F118" s="284"/>
      <c r="G118" s="284"/>
      <c r="H118" s="284"/>
    </row>
    <row r="119" ht="15.75" customHeight="1">
      <c r="A119" s="282"/>
      <c r="B119" s="282"/>
      <c r="C119" s="283"/>
      <c r="D119" s="284"/>
      <c r="E119" s="284"/>
      <c r="F119" s="284"/>
      <c r="G119" s="284"/>
      <c r="H119" s="284"/>
    </row>
    <row r="120" ht="15.75" customHeight="1">
      <c r="A120" s="282"/>
      <c r="B120" s="282"/>
      <c r="C120" s="283"/>
      <c r="D120" s="284"/>
      <c r="E120" s="284"/>
      <c r="F120" s="284"/>
      <c r="G120" s="284"/>
      <c r="H120" s="284"/>
    </row>
    <row r="121" ht="15.75" customHeight="1">
      <c r="A121" s="282"/>
      <c r="B121" s="282"/>
      <c r="C121" s="283"/>
      <c r="D121" s="284"/>
      <c r="E121" s="284"/>
      <c r="F121" s="284"/>
      <c r="G121" s="284"/>
      <c r="H121" s="284"/>
    </row>
    <row r="122" ht="15.75" customHeight="1">
      <c r="A122" s="282"/>
      <c r="B122" s="282"/>
      <c r="C122" s="283"/>
      <c r="D122" s="284"/>
      <c r="E122" s="284"/>
      <c r="F122" s="284"/>
      <c r="G122" s="284"/>
      <c r="H122" s="284"/>
    </row>
    <row r="123" ht="15.75" customHeight="1">
      <c r="A123" s="282"/>
      <c r="B123" s="282"/>
      <c r="C123" s="283"/>
      <c r="D123" s="284"/>
      <c r="E123" s="284"/>
      <c r="F123" s="284"/>
      <c r="G123" s="284"/>
      <c r="H123" s="284"/>
    </row>
    <row r="124" ht="15.75" customHeight="1">
      <c r="A124" s="282"/>
      <c r="B124" s="282"/>
      <c r="C124" s="283"/>
      <c r="D124" s="284"/>
      <c r="E124" s="284"/>
      <c r="F124" s="284"/>
      <c r="G124" s="284"/>
      <c r="H124" s="284"/>
    </row>
    <row r="125" ht="15.75" customHeight="1">
      <c r="A125" s="282"/>
      <c r="B125" s="282"/>
      <c r="C125" s="283"/>
      <c r="D125" s="284"/>
      <c r="E125" s="284"/>
      <c r="F125" s="284"/>
      <c r="G125" s="284"/>
      <c r="H125" s="284"/>
    </row>
    <row r="126" ht="15.75" customHeight="1">
      <c r="A126" s="282"/>
      <c r="B126" s="282"/>
      <c r="C126" s="283"/>
      <c r="D126" s="284"/>
      <c r="E126" s="284"/>
      <c r="F126" s="284"/>
      <c r="G126" s="284"/>
      <c r="H126" s="284"/>
    </row>
    <row r="127" ht="15.75" customHeight="1">
      <c r="A127" s="282"/>
      <c r="B127" s="282"/>
      <c r="C127" s="283"/>
      <c r="D127" s="284"/>
      <c r="E127" s="284"/>
      <c r="F127" s="284"/>
      <c r="G127" s="284"/>
      <c r="H127" s="284"/>
    </row>
    <row r="128" ht="15.75" customHeight="1">
      <c r="A128" s="282"/>
      <c r="B128" s="282"/>
      <c r="C128" s="283"/>
      <c r="D128" s="284"/>
      <c r="E128" s="284"/>
      <c r="F128" s="284"/>
      <c r="G128" s="284"/>
      <c r="H128" s="284"/>
    </row>
    <row r="129" ht="15.75" customHeight="1">
      <c r="A129" s="282"/>
      <c r="B129" s="282"/>
      <c r="C129" s="283"/>
      <c r="D129" s="284"/>
      <c r="E129" s="284"/>
      <c r="F129" s="284"/>
      <c r="G129" s="284"/>
      <c r="H129" s="284"/>
    </row>
    <row r="130" ht="15.75" customHeight="1">
      <c r="A130" s="282"/>
      <c r="B130" s="282"/>
      <c r="C130" s="283"/>
      <c r="D130" s="284"/>
      <c r="E130" s="284"/>
      <c r="F130" s="284"/>
      <c r="G130" s="284"/>
      <c r="H130" s="284"/>
    </row>
    <row r="131" ht="15.75" customHeight="1">
      <c r="A131" s="282"/>
      <c r="B131" s="282"/>
      <c r="C131" s="283"/>
      <c r="D131" s="284"/>
      <c r="E131" s="284"/>
      <c r="F131" s="284"/>
      <c r="G131" s="284"/>
      <c r="H131" s="284"/>
    </row>
    <row r="132" ht="15.75" customHeight="1">
      <c r="A132" s="282"/>
      <c r="B132" s="282"/>
      <c r="C132" s="283"/>
      <c r="D132" s="284"/>
      <c r="E132" s="284"/>
      <c r="F132" s="284"/>
      <c r="G132" s="284"/>
      <c r="H132" s="284"/>
    </row>
    <row r="133" ht="15.75" customHeight="1">
      <c r="A133" s="282"/>
      <c r="B133" s="282"/>
      <c r="C133" s="283"/>
      <c r="D133" s="284"/>
      <c r="E133" s="284"/>
      <c r="F133" s="284"/>
      <c r="G133" s="284"/>
      <c r="H133" s="284"/>
    </row>
    <row r="134" ht="15.75" customHeight="1">
      <c r="A134" s="282"/>
      <c r="B134" s="282"/>
      <c r="C134" s="283"/>
      <c r="D134" s="284"/>
      <c r="E134" s="284"/>
      <c r="F134" s="284"/>
      <c r="G134" s="284"/>
      <c r="H134" s="284"/>
    </row>
    <row r="135" ht="15.75" customHeight="1">
      <c r="A135" s="282"/>
      <c r="B135" s="282"/>
      <c r="C135" s="283"/>
      <c r="D135" s="284"/>
      <c r="E135" s="284"/>
      <c r="F135" s="284"/>
      <c r="G135" s="284"/>
      <c r="H135" s="284"/>
    </row>
    <row r="136" ht="15.75" customHeight="1">
      <c r="A136" s="282"/>
      <c r="B136" s="282"/>
      <c r="C136" s="283"/>
      <c r="D136" s="284"/>
      <c r="E136" s="284"/>
      <c r="F136" s="284"/>
      <c r="G136" s="284"/>
      <c r="H136" s="284"/>
    </row>
    <row r="137" ht="15.75" customHeight="1">
      <c r="A137" s="282"/>
      <c r="B137" s="282"/>
      <c r="C137" s="283"/>
      <c r="D137" s="284"/>
      <c r="E137" s="284"/>
      <c r="F137" s="284"/>
      <c r="G137" s="284"/>
      <c r="H137" s="284"/>
    </row>
    <row r="138" ht="15.75" customHeight="1">
      <c r="A138" s="282"/>
      <c r="B138" s="282"/>
      <c r="C138" s="283"/>
      <c r="D138" s="284"/>
      <c r="E138" s="284"/>
      <c r="F138" s="284"/>
      <c r="G138" s="284"/>
      <c r="H138" s="284"/>
    </row>
    <row r="139" ht="15.75" customHeight="1">
      <c r="A139" s="282"/>
      <c r="B139" s="282"/>
      <c r="C139" s="283"/>
      <c r="D139" s="284"/>
      <c r="E139" s="284"/>
      <c r="F139" s="284"/>
      <c r="G139" s="284"/>
      <c r="H139" s="284"/>
    </row>
    <row r="140" ht="15.75" customHeight="1">
      <c r="A140" s="282"/>
      <c r="B140" s="282"/>
      <c r="C140" s="283"/>
      <c r="D140" s="284"/>
      <c r="E140" s="284"/>
      <c r="F140" s="284"/>
      <c r="G140" s="284"/>
      <c r="H140" s="284"/>
    </row>
    <row r="141" ht="15.75" customHeight="1">
      <c r="A141" s="282"/>
      <c r="B141" s="282"/>
      <c r="C141" s="283"/>
      <c r="D141" s="284"/>
      <c r="E141" s="284"/>
      <c r="F141" s="284"/>
      <c r="G141" s="284"/>
      <c r="H141" s="284"/>
    </row>
    <row r="142" ht="15.75" customHeight="1">
      <c r="A142" s="282"/>
      <c r="B142" s="282"/>
      <c r="C142" s="283"/>
      <c r="D142" s="284"/>
      <c r="E142" s="284"/>
      <c r="F142" s="284"/>
      <c r="G142" s="284"/>
      <c r="H142" s="284"/>
    </row>
    <row r="143" ht="15.75" customHeight="1">
      <c r="A143" s="282"/>
      <c r="B143" s="282"/>
      <c r="C143" s="283"/>
      <c r="D143" s="284"/>
      <c r="E143" s="284"/>
      <c r="F143" s="284"/>
      <c r="G143" s="284"/>
      <c r="H143" s="284"/>
    </row>
    <row r="144" ht="15.75" customHeight="1">
      <c r="A144" s="282"/>
      <c r="B144" s="282"/>
      <c r="C144" s="283"/>
      <c r="D144" s="284"/>
      <c r="E144" s="284"/>
      <c r="F144" s="284"/>
      <c r="G144" s="284"/>
      <c r="H144" s="284"/>
    </row>
    <row r="145" ht="15.75" customHeight="1">
      <c r="A145" s="282"/>
      <c r="B145" s="282"/>
      <c r="C145" s="283"/>
      <c r="D145" s="284"/>
      <c r="E145" s="284"/>
      <c r="F145" s="284"/>
      <c r="G145" s="284"/>
      <c r="H145" s="284"/>
    </row>
    <row r="146" ht="15.75" customHeight="1">
      <c r="A146" s="282"/>
      <c r="B146" s="282"/>
      <c r="C146" s="283"/>
      <c r="D146" s="284"/>
      <c r="E146" s="284"/>
      <c r="F146" s="284"/>
      <c r="G146" s="284"/>
      <c r="H146" s="284"/>
    </row>
    <row r="147" ht="15.75" customHeight="1">
      <c r="A147" s="282"/>
      <c r="B147" s="282"/>
      <c r="C147" s="283"/>
      <c r="D147" s="284"/>
      <c r="E147" s="284"/>
      <c r="F147" s="284"/>
      <c r="G147" s="284"/>
      <c r="H147" s="284"/>
    </row>
    <row r="148" ht="15.75" customHeight="1">
      <c r="A148" s="282"/>
      <c r="B148" s="282"/>
      <c r="C148" s="283"/>
      <c r="D148" s="284"/>
      <c r="E148" s="284"/>
      <c r="F148" s="284"/>
      <c r="G148" s="284"/>
      <c r="H148" s="284"/>
    </row>
    <row r="149" ht="15.75" customHeight="1">
      <c r="A149" s="282"/>
      <c r="B149" s="282"/>
      <c r="C149" s="283"/>
      <c r="D149" s="284"/>
      <c r="E149" s="284"/>
      <c r="F149" s="284"/>
      <c r="G149" s="284"/>
      <c r="H149" s="284"/>
    </row>
    <row r="150" ht="15.75" customHeight="1">
      <c r="A150" s="282"/>
      <c r="B150" s="282"/>
      <c r="C150" s="283"/>
      <c r="D150" s="284"/>
      <c r="E150" s="284"/>
      <c r="F150" s="284"/>
      <c r="G150" s="284"/>
      <c r="H150" s="284"/>
    </row>
    <row r="151" ht="15.75" customHeight="1">
      <c r="A151" s="282"/>
      <c r="B151" s="282"/>
      <c r="C151" s="283"/>
      <c r="D151" s="284"/>
      <c r="E151" s="284"/>
      <c r="F151" s="284"/>
      <c r="G151" s="284"/>
      <c r="H151" s="284"/>
    </row>
    <row r="152" ht="15.75" customHeight="1">
      <c r="A152" s="282"/>
      <c r="B152" s="282"/>
      <c r="C152" s="283"/>
      <c r="D152" s="284"/>
      <c r="E152" s="284"/>
      <c r="F152" s="284"/>
      <c r="G152" s="284"/>
      <c r="H152" s="284"/>
    </row>
    <row r="153" ht="15.75" customHeight="1">
      <c r="A153" s="282"/>
      <c r="B153" s="282"/>
      <c r="C153" s="283"/>
      <c r="D153" s="284"/>
      <c r="E153" s="284"/>
      <c r="F153" s="284"/>
      <c r="G153" s="284"/>
      <c r="H153" s="284"/>
    </row>
    <row r="154" ht="15.75" customHeight="1">
      <c r="A154" s="282"/>
      <c r="B154" s="282"/>
      <c r="C154" s="283"/>
      <c r="D154" s="284"/>
      <c r="E154" s="284"/>
      <c r="F154" s="284"/>
      <c r="G154" s="284"/>
      <c r="H154" s="284"/>
    </row>
    <row r="155" ht="15.75" customHeight="1">
      <c r="A155" s="282"/>
      <c r="B155" s="282"/>
      <c r="C155" s="283"/>
      <c r="D155" s="284"/>
      <c r="E155" s="284"/>
      <c r="F155" s="284"/>
      <c r="G155" s="284"/>
      <c r="H155" s="284"/>
    </row>
    <row r="156" ht="15.75" customHeight="1">
      <c r="A156" s="282"/>
      <c r="B156" s="282"/>
      <c r="C156" s="283"/>
      <c r="D156" s="284"/>
      <c r="E156" s="284"/>
      <c r="F156" s="284"/>
      <c r="G156" s="284"/>
      <c r="H156" s="284"/>
    </row>
    <row r="157" ht="15.75" customHeight="1">
      <c r="A157" s="282"/>
      <c r="B157" s="282"/>
      <c r="C157" s="283"/>
      <c r="D157" s="284"/>
      <c r="E157" s="284"/>
      <c r="F157" s="284"/>
      <c r="G157" s="284"/>
      <c r="H157" s="284"/>
    </row>
    <row r="158" ht="15.75" customHeight="1">
      <c r="A158" s="282"/>
      <c r="B158" s="282"/>
      <c r="C158" s="283"/>
      <c r="D158" s="284"/>
      <c r="E158" s="284"/>
      <c r="F158" s="284"/>
      <c r="G158" s="284"/>
      <c r="H158" s="284"/>
    </row>
    <row r="159" ht="15.75" customHeight="1">
      <c r="A159" s="282"/>
      <c r="B159" s="282"/>
      <c r="C159" s="283"/>
      <c r="D159" s="284"/>
      <c r="E159" s="284"/>
      <c r="F159" s="284"/>
      <c r="G159" s="284"/>
      <c r="H159" s="284"/>
    </row>
    <row r="160" ht="15.75" customHeight="1">
      <c r="A160" s="282"/>
      <c r="B160" s="282"/>
      <c r="C160" s="283"/>
      <c r="D160" s="284"/>
      <c r="E160" s="284"/>
      <c r="F160" s="284"/>
      <c r="G160" s="284"/>
      <c r="H160" s="284"/>
    </row>
    <row r="161" ht="15.75" customHeight="1">
      <c r="A161" s="282"/>
      <c r="B161" s="282"/>
      <c r="C161" s="283"/>
      <c r="D161" s="284"/>
      <c r="E161" s="284"/>
      <c r="F161" s="284"/>
      <c r="G161" s="284"/>
      <c r="H161" s="284"/>
    </row>
    <row r="162" ht="15.75" customHeight="1">
      <c r="A162" s="282"/>
      <c r="B162" s="282"/>
      <c r="C162" s="283"/>
      <c r="D162" s="284"/>
      <c r="E162" s="284"/>
      <c r="F162" s="284"/>
      <c r="G162" s="284"/>
      <c r="H162" s="284"/>
    </row>
    <row r="163" ht="15.75" customHeight="1">
      <c r="A163" s="282"/>
      <c r="B163" s="282"/>
      <c r="C163" s="283"/>
      <c r="D163" s="284"/>
      <c r="E163" s="284"/>
      <c r="F163" s="284"/>
      <c r="G163" s="284"/>
      <c r="H163" s="284"/>
    </row>
    <row r="164" ht="15.75" customHeight="1">
      <c r="A164" s="282"/>
      <c r="B164" s="282"/>
      <c r="C164" s="283"/>
      <c r="D164" s="284"/>
      <c r="E164" s="284"/>
      <c r="F164" s="284"/>
      <c r="G164" s="284"/>
      <c r="H164" s="284"/>
    </row>
    <row r="165" ht="15.75" customHeight="1">
      <c r="A165" s="282"/>
      <c r="B165" s="282"/>
      <c r="C165" s="283"/>
      <c r="D165" s="284"/>
      <c r="E165" s="284"/>
      <c r="F165" s="284"/>
      <c r="G165" s="284"/>
      <c r="H165" s="284"/>
    </row>
    <row r="166" ht="15.75" customHeight="1">
      <c r="A166" s="282"/>
      <c r="B166" s="282"/>
      <c r="C166" s="283"/>
      <c r="D166" s="284"/>
      <c r="E166" s="284"/>
      <c r="F166" s="284"/>
      <c r="G166" s="284"/>
      <c r="H166" s="284"/>
    </row>
    <row r="167" ht="15.75" customHeight="1">
      <c r="A167" s="282"/>
      <c r="B167" s="282"/>
      <c r="C167" s="283"/>
      <c r="D167" s="284"/>
      <c r="E167" s="284"/>
      <c r="F167" s="284"/>
      <c r="G167" s="284"/>
      <c r="H167" s="284"/>
    </row>
    <row r="168" ht="15.75" customHeight="1">
      <c r="A168" s="282"/>
      <c r="B168" s="282"/>
      <c r="C168" s="283"/>
      <c r="D168" s="284"/>
      <c r="E168" s="284"/>
      <c r="F168" s="284"/>
      <c r="G168" s="284"/>
      <c r="H168" s="284"/>
    </row>
    <row r="169" ht="15.75" customHeight="1">
      <c r="A169" s="282"/>
      <c r="B169" s="282"/>
      <c r="C169" s="283"/>
      <c r="D169" s="284"/>
      <c r="E169" s="284"/>
      <c r="F169" s="284"/>
      <c r="G169" s="284"/>
      <c r="H169" s="284"/>
    </row>
    <row r="170" ht="15.75" customHeight="1">
      <c r="A170" s="282"/>
      <c r="B170" s="282"/>
      <c r="C170" s="283"/>
      <c r="D170" s="284"/>
      <c r="E170" s="284"/>
      <c r="F170" s="284"/>
      <c r="G170" s="284"/>
      <c r="H170" s="284"/>
    </row>
    <row r="171" ht="15.75" customHeight="1">
      <c r="A171" s="282"/>
      <c r="B171" s="282"/>
      <c r="C171" s="283"/>
      <c r="D171" s="284"/>
      <c r="E171" s="284"/>
      <c r="F171" s="284"/>
      <c r="G171" s="284"/>
      <c r="H171" s="284"/>
    </row>
    <row r="172" ht="15.75" customHeight="1">
      <c r="A172" s="282"/>
      <c r="B172" s="282"/>
      <c r="C172" s="283"/>
      <c r="D172" s="284"/>
      <c r="E172" s="284"/>
      <c r="F172" s="284"/>
      <c r="G172" s="284"/>
      <c r="H172" s="284"/>
    </row>
    <row r="173" ht="15.75" customHeight="1">
      <c r="A173" s="282"/>
      <c r="B173" s="282"/>
      <c r="C173" s="283"/>
      <c r="D173" s="284"/>
      <c r="E173" s="284"/>
      <c r="F173" s="284"/>
      <c r="G173" s="284"/>
      <c r="H173" s="284"/>
    </row>
    <row r="174" ht="15.75" customHeight="1">
      <c r="A174" s="282"/>
      <c r="B174" s="282"/>
      <c r="C174" s="283"/>
      <c r="D174" s="284"/>
      <c r="E174" s="284"/>
      <c r="F174" s="284"/>
      <c r="G174" s="284"/>
      <c r="H174" s="284"/>
    </row>
    <row r="175" ht="15.75" customHeight="1">
      <c r="A175" s="282"/>
      <c r="B175" s="282"/>
      <c r="C175" s="283"/>
      <c r="D175" s="284"/>
      <c r="E175" s="284"/>
      <c r="F175" s="284"/>
      <c r="G175" s="284"/>
      <c r="H175" s="284"/>
    </row>
    <row r="176" ht="15.75" customHeight="1">
      <c r="A176" s="282"/>
      <c r="B176" s="282"/>
      <c r="C176" s="283"/>
      <c r="D176" s="284"/>
      <c r="E176" s="284"/>
      <c r="F176" s="284"/>
      <c r="G176" s="284"/>
      <c r="H176" s="284"/>
    </row>
    <row r="177" ht="15.75" customHeight="1">
      <c r="A177" s="282"/>
      <c r="B177" s="282"/>
      <c r="C177" s="283"/>
      <c r="D177" s="284"/>
      <c r="E177" s="284"/>
      <c r="F177" s="284"/>
      <c r="G177" s="284"/>
      <c r="H177" s="284"/>
    </row>
    <row r="178" ht="15.75" customHeight="1">
      <c r="A178" s="282"/>
      <c r="B178" s="282"/>
      <c r="C178" s="283"/>
      <c r="D178" s="284"/>
      <c r="E178" s="284"/>
      <c r="F178" s="284"/>
      <c r="G178" s="284"/>
      <c r="H178" s="284"/>
    </row>
    <row r="179" ht="15.75" customHeight="1">
      <c r="A179" s="282"/>
      <c r="B179" s="282"/>
      <c r="C179" s="283"/>
      <c r="D179" s="284"/>
      <c r="E179" s="284"/>
      <c r="F179" s="284"/>
      <c r="G179" s="284"/>
      <c r="H179" s="284"/>
    </row>
    <row r="180" ht="15.75" customHeight="1">
      <c r="A180" s="282"/>
      <c r="B180" s="282"/>
      <c r="C180" s="283"/>
      <c r="D180" s="284"/>
      <c r="E180" s="284"/>
      <c r="F180" s="284"/>
      <c r="G180" s="284"/>
      <c r="H180" s="284"/>
    </row>
    <row r="181" ht="15.75" customHeight="1">
      <c r="A181" s="282"/>
      <c r="B181" s="282"/>
      <c r="C181" s="283"/>
      <c r="D181" s="284"/>
      <c r="E181" s="284"/>
      <c r="F181" s="284"/>
      <c r="G181" s="284"/>
      <c r="H181" s="284"/>
    </row>
    <row r="182" ht="15.75" customHeight="1">
      <c r="A182" s="282"/>
      <c r="B182" s="282"/>
      <c r="C182" s="283"/>
      <c r="D182" s="284"/>
      <c r="E182" s="284"/>
      <c r="F182" s="284"/>
      <c r="G182" s="284"/>
      <c r="H182" s="284"/>
    </row>
    <row r="183" ht="15.75" customHeight="1">
      <c r="A183" s="282"/>
      <c r="B183" s="282"/>
      <c r="C183" s="283"/>
      <c r="D183" s="284"/>
      <c r="E183" s="284"/>
      <c r="F183" s="284"/>
      <c r="G183" s="284"/>
      <c r="H183" s="284"/>
    </row>
    <row r="184" ht="15.75" customHeight="1">
      <c r="A184" s="282"/>
      <c r="B184" s="282"/>
      <c r="C184" s="283"/>
      <c r="D184" s="284"/>
      <c r="E184" s="284"/>
      <c r="F184" s="284"/>
      <c r="G184" s="284"/>
      <c r="H184" s="284"/>
    </row>
    <row r="185" ht="15.75" customHeight="1">
      <c r="A185" s="282"/>
      <c r="B185" s="282"/>
      <c r="C185" s="283"/>
      <c r="D185" s="284"/>
      <c r="E185" s="284"/>
      <c r="F185" s="284"/>
      <c r="G185" s="284"/>
      <c r="H185" s="284"/>
    </row>
    <row r="186" ht="15.75" customHeight="1">
      <c r="A186" s="282"/>
      <c r="B186" s="282"/>
      <c r="C186" s="283"/>
      <c r="D186" s="284"/>
      <c r="E186" s="284"/>
      <c r="F186" s="284"/>
      <c r="G186" s="284"/>
      <c r="H186" s="284"/>
    </row>
    <row r="187" ht="15.75" customHeight="1">
      <c r="A187" s="282"/>
      <c r="B187" s="282"/>
      <c r="C187" s="283"/>
      <c r="D187" s="284"/>
      <c r="E187" s="284"/>
      <c r="F187" s="284"/>
      <c r="G187" s="284"/>
      <c r="H187" s="284"/>
    </row>
    <row r="188" ht="15.75" customHeight="1">
      <c r="A188" s="282"/>
      <c r="B188" s="282"/>
      <c r="C188" s="283"/>
      <c r="D188" s="284"/>
      <c r="E188" s="284"/>
      <c r="F188" s="284"/>
      <c r="G188" s="284"/>
      <c r="H188" s="284"/>
    </row>
    <row r="189" ht="15.75" customHeight="1">
      <c r="A189" s="282"/>
      <c r="B189" s="282"/>
      <c r="C189" s="283"/>
      <c r="D189" s="284"/>
      <c r="E189" s="284"/>
      <c r="F189" s="284"/>
      <c r="G189" s="284"/>
      <c r="H189" s="284"/>
    </row>
    <row r="190" ht="15.75" customHeight="1">
      <c r="A190" s="282"/>
      <c r="B190" s="282"/>
      <c r="C190" s="283"/>
      <c r="D190" s="284"/>
      <c r="E190" s="284"/>
      <c r="F190" s="284"/>
      <c r="G190" s="284"/>
      <c r="H190" s="284"/>
    </row>
    <row r="191" ht="15.75" customHeight="1">
      <c r="A191" s="282"/>
      <c r="B191" s="282"/>
      <c r="C191" s="283"/>
      <c r="D191" s="284"/>
      <c r="E191" s="284"/>
      <c r="F191" s="284"/>
      <c r="G191" s="284"/>
      <c r="H191" s="284"/>
    </row>
    <row r="192" ht="15.75" customHeight="1">
      <c r="A192" s="282"/>
      <c r="B192" s="282"/>
      <c r="C192" s="283"/>
      <c r="D192" s="284"/>
      <c r="E192" s="284"/>
      <c r="F192" s="284"/>
      <c r="G192" s="284"/>
      <c r="H192" s="284"/>
    </row>
    <row r="193" ht="15.75" customHeight="1">
      <c r="A193" s="282"/>
      <c r="B193" s="282"/>
      <c r="C193" s="283"/>
      <c r="D193" s="284"/>
      <c r="E193" s="284"/>
      <c r="F193" s="284"/>
      <c r="G193" s="284"/>
      <c r="H193" s="284"/>
    </row>
    <row r="194" ht="15.75" customHeight="1">
      <c r="A194" s="282"/>
      <c r="B194" s="282"/>
      <c r="C194" s="283"/>
      <c r="D194" s="284"/>
      <c r="E194" s="284"/>
      <c r="F194" s="284"/>
      <c r="G194" s="284"/>
      <c r="H194" s="284"/>
    </row>
    <row r="195" ht="15.75" customHeight="1">
      <c r="A195" s="282"/>
      <c r="B195" s="282"/>
      <c r="C195" s="283"/>
      <c r="D195" s="284"/>
      <c r="E195" s="284"/>
      <c r="F195" s="284"/>
      <c r="G195" s="284"/>
      <c r="H195" s="284"/>
    </row>
    <row r="196" ht="15.75" customHeight="1">
      <c r="A196" s="282"/>
      <c r="B196" s="282"/>
      <c r="C196" s="283"/>
      <c r="D196" s="284"/>
      <c r="E196" s="284"/>
      <c r="F196" s="284"/>
      <c r="G196" s="284"/>
      <c r="H196" s="284"/>
    </row>
    <row r="197" ht="15.75" customHeight="1">
      <c r="A197" s="282"/>
      <c r="B197" s="282"/>
      <c r="C197" s="283"/>
      <c r="D197" s="284"/>
      <c r="E197" s="284"/>
      <c r="F197" s="284"/>
      <c r="G197" s="284"/>
      <c r="H197" s="284"/>
    </row>
    <row r="198" ht="15.75" customHeight="1">
      <c r="A198" s="282"/>
      <c r="B198" s="282"/>
      <c r="C198" s="283"/>
      <c r="D198" s="284"/>
      <c r="E198" s="284"/>
      <c r="F198" s="284"/>
      <c r="G198" s="284"/>
      <c r="H198" s="284"/>
    </row>
    <row r="199" ht="15.75" customHeight="1">
      <c r="A199" s="282"/>
      <c r="B199" s="282"/>
      <c r="C199" s="283"/>
      <c r="D199" s="284"/>
      <c r="E199" s="284"/>
      <c r="F199" s="284"/>
      <c r="G199" s="284"/>
      <c r="H199" s="284"/>
    </row>
    <row r="200" ht="15.75" customHeight="1">
      <c r="A200" s="282"/>
      <c r="B200" s="282"/>
      <c r="C200" s="283"/>
      <c r="D200" s="284"/>
      <c r="E200" s="284"/>
      <c r="F200" s="284"/>
      <c r="G200" s="284"/>
      <c r="H200" s="284"/>
    </row>
    <row r="201" ht="15.75" customHeight="1">
      <c r="A201" s="282"/>
      <c r="B201" s="282"/>
      <c r="C201" s="283"/>
      <c r="D201" s="284"/>
      <c r="E201" s="284"/>
      <c r="F201" s="284"/>
      <c r="G201" s="284"/>
      <c r="H201" s="284"/>
    </row>
    <row r="202" ht="15.75" customHeight="1">
      <c r="A202" s="282"/>
      <c r="B202" s="282"/>
      <c r="C202" s="283"/>
      <c r="D202" s="284"/>
      <c r="E202" s="284"/>
      <c r="F202" s="284"/>
      <c r="G202" s="284"/>
      <c r="H202" s="284"/>
    </row>
    <row r="203" ht="15.75" customHeight="1">
      <c r="A203" s="282"/>
      <c r="B203" s="282"/>
      <c r="C203" s="283"/>
      <c r="D203" s="284"/>
      <c r="E203" s="284"/>
      <c r="F203" s="284"/>
      <c r="G203" s="284"/>
      <c r="H203" s="284"/>
    </row>
    <row r="204" ht="15.75" customHeight="1">
      <c r="A204" s="282"/>
      <c r="B204" s="282"/>
      <c r="C204" s="283"/>
      <c r="D204" s="284"/>
      <c r="E204" s="284"/>
      <c r="F204" s="284"/>
      <c r="G204" s="284"/>
      <c r="H204" s="284"/>
    </row>
    <row r="205" ht="15.75" customHeight="1">
      <c r="A205" s="282"/>
      <c r="B205" s="282"/>
      <c r="C205" s="283"/>
      <c r="D205" s="284"/>
      <c r="E205" s="284"/>
      <c r="F205" s="284"/>
      <c r="G205" s="284"/>
      <c r="H205" s="284"/>
    </row>
    <row r="206" ht="15.75" customHeight="1">
      <c r="A206" s="282"/>
      <c r="B206" s="282"/>
      <c r="C206" s="283"/>
      <c r="D206" s="284"/>
      <c r="E206" s="284"/>
      <c r="F206" s="284"/>
      <c r="G206" s="284"/>
      <c r="H206" s="284"/>
    </row>
    <row r="207" ht="15.75" customHeight="1">
      <c r="A207" s="282"/>
      <c r="B207" s="282"/>
      <c r="C207" s="283"/>
      <c r="D207" s="284"/>
      <c r="E207" s="284"/>
      <c r="F207" s="284"/>
      <c r="G207" s="284"/>
      <c r="H207" s="284"/>
    </row>
    <row r="208" ht="15.75" customHeight="1">
      <c r="A208" s="282"/>
      <c r="B208" s="282"/>
      <c r="C208" s="283"/>
      <c r="D208" s="284"/>
      <c r="E208" s="284"/>
      <c r="F208" s="284"/>
      <c r="G208" s="284"/>
      <c r="H208" s="284"/>
    </row>
    <row r="209" ht="15.75" customHeight="1">
      <c r="A209" s="282"/>
      <c r="B209" s="282"/>
      <c r="C209" s="283"/>
      <c r="D209" s="284"/>
      <c r="E209" s="284"/>
      <c r="F209" s="284"/>
      <c r="G209" s="284"/>
      <c r="H209" s="284"/>
    </row>
    <row r="210" ht="15.75" customHeight="1">
      <c r="A210" s="282"/>
      <c r="B210" s="282"/>
      <c r="C210" s="283"/>
      <c r="D210" s="284"/>
      <c r="E210" s="284"/>
      <c r="F210" s="284"/>
      <c r="G210" s="284"/>
      <c r="H210" s="284"/>
    </row>
    <row r="211" ht="15.75" customHeight="1">
      <c r="A211" s="282"/>
      <c r="B211" s="282"/>
      <c r="C211" s="283"/>
      <c r="D211" s="284"/>
      <c r="E211" s="284"/>
      <c r="F211" s="284"/>
      <c r="G211" s="284"/>
      <c r="H211" s="284"/>
    </row>
    <row r="212" ht="15.75" customHeight="1">
      <c r="A212" s="282"/>
      <c r="B212" s="282"/>
      <c r="C212" s="283"/>
      <c r="D212" s="284"/>
      <c r="E212" s="284"/>
      <c r="F212" s="284"/>
      <c r="G212" s="284"/>
      <c r="H212" s="284"/>
    </row>
    <row r="213" ht="15.75" customHeight="1">
      <c r="A213" s="282"/>
      <c r="B213" s="282"/>
      <c r="C213" s="283"/>
      <c r="D213" s="284"/>
      <c r="E213" s="284"/>
      <c r="F213" s="284"/>
      <c r="G213" s="284"/>
      <c r="H213" s="284"/>
    </row>
    <row r="214" ht="15.75" customHeight="1">
      <c r="A214" s="282"/>
      <c r="B214" s="282"/>
      <c r="C214" s="283"/>
      <c r="D214" s="284"/>
      <c r="E214" s="284"/>
      <c r="F214" s="284"/>
      <c r="G214" s="284"/>
      <c r="H214" s="284"/>
    </row>
    <row r="215" ht="15.75" customHeight="1">
      <c r="A215" s="282"/>
      <c r="B215" s="282"/>
      <c r="C215" s="283"/>
      <c r="D215" s="284"/>
      <c r="E215" s="284"/>
      <c r="F215" s="284"/>
      <c r="G215" s="284"/>
      <c r="H215" s="284"/>
    </row>
    <row r="216" ht="15.75" customHeight="1">
      <c r="A216" s="282"/>
      <c r="B216" s="282"/>
      <c r="C216" s="283"/>
      <c r="D216" s="284"/>
      <c r="E216" s="284"/>
      <c r="F216" s="284"/>
      <c r="G216" s="284"/>
      <c r="H216" s="284"/>
    </row>
    <row r="217" ht="15.75" customHeight="1">
      <c r="A217" s="282"/>
      <c r="B217" s="282"/>
      <c r="C217" s="283"/>
      <c r="D217" s="284"/>
      <c r="E217" s="284"/>
      <c r="F217" s="284"/>
      <c r="G217" s="284"/>
      <c r="H217" s="284"/>
    </row>
    <row r="218" ht="15.75" customHeight="1">
      <c r="A218" s="282"/>
      <c r="B218" s="282"/>
      <c r="C218" s="283"/>
      <c r="D218" s="284"/>
      <c r="E218" s="284"/>
      <c r="F218" s="284"/>
      <c r="G218" s="284"/>
      <c r="H218" s="284"/>
    </row>
    <row r="219" ht="15.75" customHeight="1">
      <c r="A219" s="282"/>
      <c r="B219" s="282"/>
      <c r="C219" s="283"/>
      <c r="D219" s="284"/>
      <c r="E219" s="284"/>
      <c r="F219" s="284"/>
      <c r="G219" s="284"/>
      <c r="H219" s="284"/>
    </row>
    <row r="220" ht="15.75" customHeight="1">
      <c r="A220" s="282"/>
      <c r="B220" s="282"/>
      <c r="C220" s="283"/>
      <c r="D220" s="284"/>
      <c r="E220" s="284"/>
      <c r="F220" s="284"/>
      <c r="G220" s="284"/>
      <c r="H220" s="284"/>
    </row>
    <row r="221" ht="15.75" customHeight="1">
      <c r="A221" s="282"/>
      <c r="B221" s="282"/>
      <c r="C221" s="283"/>
      <c r="D221" s="284"/>
      <c r="E221" s="284"/>
      <c r="F221" s="284"/>
      <c r="G221" s="284"/>
      <c r="H221" s="284"/>
    </row>
    <row r="222" ht="15.75" customHeight="1">
      <c r="A222" s="282"/>
      <c r="B222" s="282"/>
      <c r="C222" s="283"/>
      <c r="D222" s="284"/>
      <c r="E222" s="284"/>
      <c r="F222" s="284"/>
      <c r="G222" s="284"/>
      <c r="H222" s="284"/>
    </row>
    <row r="223" ht="15.75" customHeight="1">
      <c r="A223" s="282"/>
      <c r="B223" s="282"/>
      <c r="C223" s="283"/>
      <c r="D223" s="284"/>
      <c r="E223" s="284"/>
      <c r="F223" s="284"/>
      <c r="G223" s="284"/>
      <c r="H223" s="284"/>
    </row>
    <row r="224" ht="15.75" customHeight="1">
      <c r="A224" s="282"/>
      <c r="B224" s="282"/>
      <c r="C224" s="283"/>
      <c r="D224" s="284"/>
      <c r="E224" s="284"/>
      <c r="F224" s="284"/>
      <c r="G224" s="284"/>
      <c r="H224" s="284"/>
    </row>
    <row r="225" ht="15.75" customHeight="1">
      <c r="A225" s="282"/>
      <c r="B225" s="282"/>
      <c r="C225" s="283"/>
      <c r="D225" s="284"/>
      <c r="E225" s="284"/>
      <c r="F225" s="284"/>
      <c r="G225" s="284"/>
      <c r="H225" s="284"/>
    </row>
    <row r="226" ht="15.75" customHeight="1">
      <c r="A226" s="282"/>
      <c r="B226" s="282"/>
      <c r="C226" s="283"/>
      <c r="D226" s="284"/>
      <c r="E226" s="284"/>
      <c r="F226" s="284"/>
      <c r="G226" s="284"/>
      <c r="H226" s="284"/>
    </row>
    <row r="227" ht="15.75" customHeight="1">
      <c r="A227" s="282"/>
      <c r="B227" s="282"/>
      <c r="C227" s="283"/>
      <c r="D227" s="284"/>
      <c r="E227" s="284"/>
      <c r="F227" s="284"/>
      <c r="G227" s="284"/>
      <c r="H227" s="284"/>
    </row>
    <row r="228" ht="15.75" customHeight="1">
      <c r="A228" s="282"/>
      <c r="B228" s="282"/>
      <c r="C228" s="283"/>
      <c r="D228" s="284"/>
      <c r="E228" s="284"/>
      <c r="F228" s="284"/>
      <c r="G228" s="284"/>
      <c r="H228" s="284"/>
    </row>
    <row r="229" ht="15.75" customHeight="1">
      <c r="A229" s="282"/>
      <c r="B229" s="282"/>
      <c r="C229" s="283"/>
      <c r="D229" s="284"/>
      <c r="E229" s="284"/>
      <c r="F229" s="284"/>
      <c r="G229" s="284"/>
      <c r="H229" s="284"/>
    </row>
    <row r="230" ht="15.75" customHeight="1">
      <c r="A230" s="282"/>
      <c r="B230" s="282"/>
      <c r="C230" s="283"/>
      <c r="D230" s="284"/>
      <c r="E230" s="284"/>
      <c r="F230" s="284"/>
      <c r="G230" s="284"/>
      <c r="H230" s="284"/>
    </row>
    <row r="231" ht="15.75" customHeight="1">
      <c r="A231" s="282"/>
      <c r="B231" s="282"/>
      <c r="C231" s="283"/>
      <c r="D231" s="284"/>
      <c r="E231" s="284"/>
      <c r="F231" s="284"/>
      <c r="G231" s="284"/>
      <c r="H231" s="284"/>
    </row>
    <row r="232" ht="15.75" customHeight="1">
      <c r="A232" s="282"/>
      <c r="B232" s="282"/>
      <c r="C232" s="283"/>
      <c r="D232" s="284"/>
      <c r="E232" s="284"/>
      <c r="F232" s="284"/>
      <c r="G232" s="284"/>
      <c r="H232" s="284"/>
    </row>
    <row r="233" ht="15.75" customHeight="1">
      <c r="A233" s="282"/>
      <c r="B233" s="282"/>
      <c r="C233" s="283"/>
      <c r="D233" s="284"/>
      <c r="E233" s="284"/>
      <c r="F233" s="284"/>
      <c r="G233" s="284"/>
      <c r="H233" s="284"/>
    </row>
    <row r="234" ht="15.75" customHeight="1">
      <c r="A234" s="282"/>
      <c r="B234" s="282"/>
      <c r="C234" s="283"/>
      <c r="D234" s="284"/>
      <c r="E234" s="284"/>
      <c r="F234" s="284"/>
      <c r="G234" s="284"/>
      <c r="H234" s="284"/>
    </row>
    <row r="235" ht="15.75" customHeight="1">
      <c r="A235" s="282"/>
      <c r="B235" s="282"/>
      <c r="C235" s="283"/>
      <c r="D235" s="284"/>
      <c r="E235" s="284"/>
      <c r="F235" s="284"/>
      <c r="G235" s="284"/>
      <c r="H235" s="284"/>
    </row>
    <row r="236" ht="15.75" customHeight="1">
      <c r="A236" s="282"/>
      <c r="B236" s="282"/>
      <c r="C236" s="283"/>
      <c r="D236" s="284"/>
      <c r="E236" s="284"/>
      <c r="F236" s="284"/>
      <c r="G236" s="284"/>
      <c r="H236" s="284"/>
    </row>
    <row r="237" ht="15.75" customHeight="1">
      <c r="A237" s="101"/>
      <c r="B237" s="101"/>
    </row>
    <row r="238" ht="15.75" customHeight="1">
      <c r="A238" s="101"/>
      <c r="B238" s="101"/>
    </row>
    <row r="239" ht="15.75" customHeight="1">
      <c r="A239" s="101"/>
      <c r="B239" s="101"/>
    </row>
    <row r="240" ht="15.75" customHeight="1">
      <c r="A240" s="101"/>
      <c r="B240" s="101"/>
    </row>
    <row r="241" ht="15.75" customHeight="1">
      <c r="A241" s="101"/>
      <c r="B241" s="101"/>
    </row>
    <row r="242" ht="15.75" customHeight="1">
      <c r="A242" s="101"/>
      <c r="B242" s="101"/>
    </row>
    <row r="243" ht="15.75" customHeight="1">
      <c r="A243" s="101"/>
      <c r="B243" s="101"/>
    </row>
    <row r="244" ht="15.75" customHeight="1">
      <c r="A244" s="101"/>
      <c r="B244" s="101"/>
    </row>
    <row r="245" ht="15.75" customHeight="1">
      <c r="A245" s="101"/>
      <c r="B245" s="101"/>
    </row>
    <row r="246" ht="15.75" customHeight="1">
      <c r="A246" s="101"/>
      <c r="B246" s="101"/>
    </row>
    <row r="247" ht="15.75" customHeight="1">
      <c r="A247" s="101"/>
      <c r="B247" s="101"/>
    </row>
    <row r="248" ht="15.75" customHeight="1">
      <c r="A248" s="101"/>
      <c r="B248" s="101"/>
    </row>
    <row r="249" ht="15.75" customHeight="1">
      <c r="A249" s="101"/>
      <c r="B249" s="101"/>
    </row>
    <row r="250" ht="15.75" customHeight="1">
      <c r="A250" s="101"/>
      <c r="B250" s="101"/>
    </row>
    <row r="251" ht="15.75" customHeight="1">
      <c r="A251" s="101"/>
      <c r="B251" s="101"/>
    </row>
    <row r="252" ht="15.75" customHeight="1">
      <c r="A252" s="101"/>
      <c r="B252" s="101"/>
    </row>
    <row r="253" ht="15.75" customHeight="1">
      <c r="A253" s="101"/>
      <c r="B253" s="101"/>
    </row>
    <row r="254" ht="15.75" customHeight="1">
      <c r="A254" s="101"/>
      <c r="B254" s="101"/>
    </row>
    <row r="255" ht="15.75" customHeight="1">
      <c r="A255" s="101"/>
      <c r="B255" s="101"/>
    </row>
    <row r="256" ht="15.75" customHeight="1">
      <c r="A256" s="101"/>
      <c r="B256" s="101"/>
    </row>
    <row r="257" ht="15.75" customHeight="1">
      <c r="A257" s="101"/>
      <c r="B257" s="101"/>
    </row>
    <row r="258" ht="15.75" customHeight="1">
      <c r="A258" s="101"/>
      <c r="B258" s="101"/>
    </row>
    <row r="259" ht="15.75" customHeight="1">
      <c r="A259" s="101"/>
      <c r="B259" s="101"/>
    </row>
    <row r="260" ht="15.75" customHeight="1">
      <c r="A260" s="101"/>
      <c r="B260" s="101"/>
    </row>
    <row r="261" ht="15.75" customHeight="1">
      <c r="A261" s="101"/>
      <c r="B261" s="101"/>
    </row>
    <row r="262" ht="15.75" customHeight="1">
      <c r="A262" s="101"/>
      <c r="B262" s="101"/>
    </row>
    <row r="263" ht="15.75" customHeight="1">
      <c r="A263" s="101"/>
      <c r="B263" s="101"/>
    </row>
    <row r="264" ht="15.75" customHeight="1">
      <c r="A264" s="101"/>
      <c r="B264" s="101"/>
    </row>
    <row r="265" ht="15.75" customHeight="1">
      <c r="A265" s="101"/>
      <c r="B265" s="101"/>
    </row>
    <row r="266" ht="15.75" customHeight="1">
      <c r="A266" s="101"/>
      <c r="B266" s="101"/>
    </row>
    <row r="267" ht="15.75" customHeight="1">
      <c r="A267" s="101"/>
      <c r="B267" s="101"/>
    </row>
    <row r="268" ht="15.75" customHeight="1">
      <c r="A268" s="101"/>
      <c r="B268" s="101"/>
    </row>
    <row r="269" ht="15.75" customHeight="1">
      <c r="A269" s="101"/>
      <c r="B269" s="101"/>
    </row>
    <row r="270" ht="15.75" customHeight="1">
      <c r="A270" s="101"/>
      <c r="B270" s="101"/>
    </row>
    <row r="271" ht="15.75" customHeight="1">
      <c r="A271" s="101"/>
      <c r="B271" s="101"/>
    </row>
    <row r="272" ht="15.75" customHeight="1">
      <c r="A272" s="101"/>
      <c r="B272" s="101"/>
    </row>
    <row r="273" ht="15.75" customHeight="1">
      <c r="A273" s="101"/>
      <c r="B273" s="101"/>
    </row>
    <row r="274" ht="15.75" customHeight="1">
      <c r="A274" s="101"/>
      <c r="B274" s="101"/>
    </row>
    <row r="275" ht="15.75" customHeight="1">
      <c r="A275" s="101"/>
      <c r="B275" s="101"/>
    </row>
    <row r="276" ht="15.75" customHeight="1">
      <c r="A276" s="101"/>
      <c r="B276" s="101"/>
    </row>
    <row r="277" ht="15.75" customHeight="1">
      <c r="A277" s="101"/>
      <c r="B277" s="101"/>
    </row>
    <row r="278" ht="15.75" customHeight="1">
      <c r="A278" s="101"/>
      <c r="B278" s="101"/>
    </row>
    <row r="279" ht="15.75" customHeight="1">
      <c r="A279" s="101"/>
      <c r="B279" s="101"/>
    </row>
    <row r="280" ht="15.75" customHeight="1">
      <c r="A280" s="101"/>
      <c r="B280" s="101"/>
    </row>
    <row r="281" ht="15.75" customHeight="1">
      <c r="A281" s="101"/>
      <c r="B281" s="101"/>
    </row>
    <row r="282" ht="15.75" customHeight="1">
      <c r="A282" s="101"/>
      <c r="B282" s="101"/>
    </row>
    <row r="283" ht="15.75" customHeight="1">
      <c r="A283" s="101"/>
      <c r="B283" s="101"/>
    </row>
    <row r="284" ht="15.75" customHeight="1">
      <c r="A284" s="101"/>
      <c r="B284" s="101"/>
    </row>
    <row r="285" ht="15.75" customHeight="1">
      <c r="A285" s="101"/>
      <c r="B285" s="101"/>
    </row>
    <row r="286" ht="15.75" customHeight="1">
      <c r="A286" s="101"/>
      <c r="B286" s="101"/>
    </row>
    <row r="287" ht="15.75" customHeight="1">
      <c r="A287" s="101"/>
      <c r="B287" s="101"/>
    </row>
    <row r="288" ht="15.75" customHeight="1">
      <c r="A288" s="101"/>
      <c r="B288" s="101"/>
    </row>
    <row r="289" ht="15.75" customHeight="1">
      <c r="A289" s="101"/>
      <c r="B289" s="101"/>
    </row>
    <row r="290" ht="15.75" customHeight="1">
      <c r="A290" s="101"/>
      <c r="B290" s="101"/>
    </row>
    <row r="291" ht="15.75" customHeight="1">
      <c r="A291" s="101"/>
      <c r="B291" s="101"/>
    </row>
    <row r="292" ht="15.75" customHeight="1">
      <c r="A292" s="101"/>
      <c r="B292" s="101"/>
    </row>
    <row r="293" ht="15.75" customHeight="1">
      <c r="A293" s="101"/>
      <c r="B293" s="101"/>
    </row>
    <row r="294" ht="15.75" customHeight="1">
      <c r="A294" s="101"/>
      <c r="B294" s="101"/>
    </row>
    <row r="295" ht="15.75" customHeight="1">
      <c r="A295" s="101"/>
      <c r="B295" s="101"/>
    </row>
    <row r="296" ht="15.75" customHeight="1">
      <c r="A296" s="101"/>
      <c r="B296" s="101"/>
    </row>
    <row r="297" ht="15.75" customHeight="1">
      <c r="A297" s="101"/>
      <c r="B297" s="101"/>
    </row>
    <row r="298" ht="15.75" customHeight="1">
      <c r="A298" s="101"/>
      <c r="B298" s="101"/>
    </row>
    <row r="299" ht="15.75" customHeight="1">
      <c r="A299" s="101"/>
      <c r="B299" s="101"/>
    </row>
    <row r="300" ht="15.75" customHeight="1">
      <c r="A300" s="101"/>
      <c r="B300" s="101"/>
    </row>
    <row r="301" ht="15.75" customHeight="1">
      <c r="A301" s="101"/>
      <c r="B301" s="101"/>
    </row>
    <row r="302" ht="15.75" customHeight="1">
      <c r="A302" s="101"/>
      <c r="B302" s="101"/>
    </row>
    <row r="303" ht="15.75" customHeight="1">
      <c r="A303" s="101"/>
      <c r="B303" s="101"/>
    </row>
    <row r="304" ht="15.75" customHeight="1">
      <c r="A304" s="101"/>
      <c r="B304" s="101"/>
    </row>
    <row r="305" ht="15.75" customHeight="1">
      <c r="A305" s="101"/>
      <c r="B305" s="101"/>
    </row>
    <row r="306" ht="15.75" customHeight="1">
      <c r="A306" s="101"/>
      <c r="B306" s="101"/>
    </row>
    <row r="307" ht="15.75" customHeight="1">
      <c r="A307" s="101"/>
      <c r="B307" s="101"/>
    </row>
    <row r="308" ht="15.75" customHeight="1">
      <c r="A308" s="101"/>
      <c r="B308" s="101"/>
    </row>
    <row r="309" ht="15.75" customHeight="1">
      <c r="A309" s="101"/>
      <c r="B309" s="101"/>
    </row>
    <row r="310" ht="15.75" customHeight="1">
      <c r="A310" s="101"/>
      <c r="B310" s="101"/>
    </row>
    <row r="311" ht="15.75" customHeight="1">
      <c r="A311" s="101"/>
      <c r="B311" s="101"/>
    </row>
    <row r="312" ht="15.75" customHeight="1">
      <c r="A312" s="101"/>
      <c r="B312" s="101"/>
    </row>
    <row r="313" ht="15.75" customHeight="1">
      <c r="A313" s="101"/>
      <c r="B313" s="101"/>
    </row>
    <row r="314" ht="15.75" customHeight="1">
      <c r="A314" s="101"/>
      <c r="B314" s="101"/>
    </row>
    <row r="315" ht="15.75" customHeight="1">
      <c r="A315" s="101"/>
      <c r="B315" s="101"/>
    </row>
    <row r="316" ht="15.75" customHeight="1">
      <c r="A316" s="101"/>
      <c r="B316" s="101"/>
    </row>
    <row r="317" ht="15.75" customHeight="1">
      <c r="A317" s="101"/>
      <c r="B317" s="101"/>
    </row>
    <row r="318" ht="15.75" customHeight="1">
      <c r="A318" s="101"/>
      <c r="B318" s="101"/>
    </row>
    <row r="319" ht="15.75" customHeight="1">
      <c r="A319" s="101"/>
      <c r="B319" s="101"/>
    </row>
    <row r="320" ht="15.75" customHeight="1">
      <c r="A320" s="101"/>
      <c r="B320" s="101"/>
    </row>
    <row r="321" ht="15.75" customHeight="1">
      <c r="A321" s="101"/>
      <c r="B321" s="101"/>
    </row>
    <row r="322" ht="15.75" customHeight="1">
      <c r="A322" s="101"/>
      <c r="B322" s="101"/>
    </row>
    <row r="323" ht="15.75" customHeight="1">
      <c r="A323" s="101"/>
      <c r="B323" s="101"/>
    </row>
    <row r="324" ht="15.75" customHeight="1">
      <c r="A324" s="101"/>
      <c r="B324" s="101"/>
    </row>
    <row r="325" ht="15.75" customHeight="1">
      <c r="A325" s="101"/>
      <c r="B325" s="101"/>
    </row>
    <row r="326" ht="15.75" customHeight="1">
      <c r="A326" s="101"/>
      <c r="B326" s="101"/>
    </row>
    <row r="327" ht="15.75" customHeight="1">
      <c r="A327" s="101"/>
      <c r="B327" s="101"/>
    </row>
    <row r="328" ht="15.75" customHeight="1">
      <c r="A328" s="101"/>
      <c r="B328" s="101"/>
    </row>
    <row r="329" ht="15.75" customHeight="1">
      <c r="A329" s="101"/>
      <c r="B329" s="101"/>
    </row>
    <row r="330" ht="15.75" customHeight="1">
      <c r="A330" s="101"/>
      <c r="B330" s="101"/>
    </row>
    <row r="331" ht="15.75" customHeight="1">
      <c r="A331" s="101"/>
      <c r="B331" s="101"/>
    </row>
    <row r="332" ht="15.75" customHeight="1">
      <c r="A332" s="101"/>
      <c r="B332" s="101"/>
    </row>
    <row r="333" ht="15.75" customHeight="1">
      <c r="A333" s="101"/>
      <c r="B333" s="101"/>
    </row>
    <row r="334" ht="15.75" customHeight="1">
      <c r="A334" s="101"/>
      <c r="B334" s="101"/>
    </row>
    <row r="335" ht="15.75" customHeight="1">
      <c r="A335" s="101"/>
      <c r="B335" s="101"/>
    </row>
    <row r="336" ht="15.75" customHeight="1">
      <c r="A336" s="101"/>
      <c r="B336" s="101"/>
    </row>
    <row r="337" ht="15.75" customHeight="1">
      <c r="A337" s="101"/>
      <c r="B337" s="101"/>
    </row>
    <row r="338" ht="15.75" customHeight="1">
      <c r="A338" s="101"/>
      <c r="B338" s="101"/>
    </row>
    <row r="339" ht="15.75" customHeight="1">
      <c r="A339" s="101"/>
      <c r="B339" s="101"/>
    </row>
    <row r="340" ht="15.75" customHeight="1">
      <c r="A340" s="101"/>
      <c r="B340" s="101"/>
    </row>
    <row r="341" ht="15.75" customHeight="1">
      <c r="A341" s="101"/>
      <c r="B341" s="101"/>
    </row>
    <row r="342" ht="15.75" customHeight="1">
      <c r="A342" s="101"/>
      <c r="B342" s="101"/>
    </row>
    <row r="343" ht="15.75" customHeight="1">
      <c r="A343" s="101"/>
      <c r="B343" s="101"/>
    </row>
    <row r="344" ht="15.75" customHeight="1">
      <c r="A344" s="101"/>
      <c r="B344" s="101"/>
    </row>
    <row r="345" ht="15.75" customHeight="1">
      <c r="A345" s="101"/>
      <c r="B345" s="101"/>
    </row>
    <row r="346" ht="15.75" customHeight="1">
      <c r="A346" s="101"/>
      <c r="B346" s="101"/>
    </row>
    <row r="347" ht="15.75" customHeight="1">
      <c r="A347" s="101"/>
      <c r="B347" s="101"/>
    </row>
    <row r="348" ht="15.75" customHeight="1">
      <c r="A348" s="101"/>
      <c r="B348" s="101"/>
    </row>
    <row r="349" ht="15.75" customHeight="1">
      <c r="A349" s="101"/>
      <c r="B349" s="101"/>
    </row>
    <row r="350" ht="15.75" customHeight="1">
      <c r="A350" s="101"/>
      <c r="B350" s="101"/>
    </row>
    <row r="351" ht="15.75" customHeight="1">
      <c r="A351" s="101"/>
      <c r="B351" s="101"/>
    </row>
    <row r="352" ht="15.75" customHeight="1">
      <c r="A352" s="101"/>
      <c r="B352" s="101"/>
    </row>
    <row r="353" ht="15.75" customHeight="1">
      <c r="A353" s="101"/>
      <c r="B353" s="101"/>
    </row>
    <row r="354" ht="15.75" customHeight="1">
      <c r="A354" s="101"/>
      <c r="B354" s="101"/>
    </row>
    <row r="355" ht="15.75" customHeight="1">
      <c r="A355" s="101"/>
      <c r="B355" s="101"/>
    </row>
    <row r="356" ht="15.75" customHeight="1">
      <c r="A356" s="101"/>
      <c r="B356" s="101"/>
    </row>
    <row r="357" ht="15.75" customHeight="1">
      <c r="A357" s="101"/>
      <c r="B357" s="101"/>
    </row>
    <row r="358" ht="15.75" customHeight="1">
      <c r="A358" s="101"/>
      <c r="B358" s="101"/>
    </row>
    <row r="359" ht="15.75" customHeight="1">
      <c r="A359" s="101"/>
      <c r="B359" s="101"/>
    </row>
    <row r="360" ht="15.75" customHeight="1">
      <c r="A360" s="101"/>
      <c r="B360" s="101"/>
    </row>
    <row r="361" ht="15.75" customHeight="1">
      <c r="A361" s="101"/>
      <c r="B361" s="101"/>
    </row>
    <row r="362" ht="15.75" customHeight="1">
      <c r="A362" s="101"/>
      <c r="B362" s="101"/>
    </row>
    <row r="363" ht="15.75" customHeight="1">
      <c r="A363" s="101"/>
      <c r="B363" s="101"/>
    </row>
    <row r="364" ht="15.75" customHeight="1">
      <c r="A364" s="101"/>
      <c r="B364" s="101"/>
    </row>
    <row r="365" ht="15.75" customHeight="1">
      <c r="A365" s="101"/>
      <c r="B365" s="101"/>
    </row>
    <row r="366" ht="15.75" customHeight="1">
      <c r="A366" s="101"/>
      <c r="B366" s="101"/>
    </row>
    <row r="367" ht="15.75" customHeight="1">
      <c r="A367" s="101"/>
      <c r="B367" s="101"/>
    </row>
    <row r="368" ht="15.75" customHeight="1">
      <c r="A368" s="101"/>
      <c r="B368" s="101"/>
    </row>
    <row r="369" ht="15.75" customHeight="1">
      <c r="A369" s="101"/>
      <c r="B369" s="101"/>
    </row>
    <row r="370" ht="15.75" customHeight="1">
      <c r="A370" s="101"/>
      <c r="B370" s="101"/>
    </row>
    <row r="371" ht="15.75" customHeight="1">
      <c r="A371" s="101"/>
      <c r="B371" s="101"/>
    </row>
    <row r="372" ht="15.75" customHeight="1">
      <c r="A372" s="101"/>
      <c r="B372" s="101"/>
    </row>
    <row r="373" ht="15.75" customHeight="1">
      <c r="A373" s="101"/>
      <c r="B373" s="101"/>
    </row>
    <row r="374" ht="15.75" customHeight="1">
      <c r="A374" s="101"/>
      <c r="B374" s="101"/>
    </row>
    <row r="375" ht="15.75" customHeight="1">
      <c r="A375" s="101"/>
      <c r="B375" s="101"/>
    </row>
    <row r="376" ht="15.75" customHeight="1">
      <c r="A376" s="101"/>
      <c r="B376" s="101"/>
    </row>
    <row r="377" ht="15.75" customHeight="1">
      <c r="A377" s="101"/>
      <c r="B377" s="101"/>
    </row>
    <row r="378" ht="15.75" customHeight="1">
      <c r="A378" s="101"/>
      <c r="B378" s="101"/>
    </row>
    <row r="379" ht="15.75" customHeight="1">
      <c r="A379" s="101"/>
      <c r="B379" s="101"/>
    </row>
    <row r="380" ht="15.75" customHeight="1">
      <c r="A380" s="101"/>
      <c r="B380" s="101"/>
    </row>
    <row r="381" ht="15.75" customHeight="1">
      <c r="A381" s="101"/>
      <c r="B381" s="101"/>
    </row>
    <row r="382" ht="15.75" customHeight="1">
      <c r="A382" s="101"/>
      <c r="B382" s="101"/>
    </row>
    <row r="383" ht="15.75" customHeight="1">
      <c r="A383" s="101"/>
      <c r="B383" s="101"/>
    </row>
    <row r="384" ht="15.75" customHeight="1">
      <c r="A384" s="101"/>
      <c r="B384" s="101"/>
    </row>
    <row r="385" ht="15.75" customHeight="1">
      <c r="A385" s="101"/>
      <c r="B385" s="101"/>
    </row>
    <row r="386" ht="15.75" customHeight="1">
      <c r="A386" s="101"/>
      <c r="B386" s="101"/>
    </row>
    <row r="387" ht="15.75" customHeight="1">
      <c r="A387" s="101"/>
      <c r="B387" s="101"/>
    </row>
    <row r="388" ht="15.75" customHeight="1">
      <c r="A388" s="101"/>
      <c r="B388" s="101"/>
    </row>
    <row r="389" ht="15.75" customHeight="1">
      <c r="A389" s="101"/>
      <c r="B389" s="101"/>
    </row>
    <row r="390" ht="15.75" customHeight="1">
      <c r="A390" s="101"/>
      <c r="B390" s="101"/>
    </row>
    <row r="391" ht="15.75" customHeight="1">
      <c r="A391" s="101"/>
      <c r="B391" s="101"/>
    </row>
    <row r="392" ht="15.75" customHeight="1">
      <c r="A392" s="101"/>
      <c r="B392" s="101"/>
    </row>
    <row r="393" ht="15.75" customHeight="1">
      <c r="A393" s="101"/>
      <c r="B393" s="101"/>
    </row>
    <row r="394" ht="15.75" customHeight="1">
      <c r="A394" s="101"/>
      <c r="B394" s="101"/>
    </row>
    <row r="395" ht="15.75" customHeight="1">
      <c r="A395" s="101"/>
      <c r="B395" s="101"/>
    </row>
    <row r="396" ht="15.75" customHeight="1">
      <c r="A396" s="101"/>
      <c r="B396" s="101"/>
    </row>
    <row r="397" ht="15.75" customHeight="1">
      <c r="A397" s="101"/>
      <c r="B397" s="101"/>
    </row>
    <row r="398" ht="15.75" customHeight="1">
      <c r="A398" s="101"/>
      <c r="B398" s="101"/>
    </row>
    <row r="399" ht="15.75" customHeight="1">
      <c r="A399" s="101"/>
      <c r="B399" s="101"/>
    </row>
    <row r="400" ht="15.75" customHeight="1">
      <c r="A400" s="101"/>
      <c r="B400" s="101"/>
    </row>
    <row r="401" ht="15.75" customHeight="1">
      <c r="A401" s="101"/>
      <c r="B401" s="101"/>
    </row>
    <row r="402" ht="15.75" customHeight="1">
      <c r="A402" s="101"/>
      <c r="B402" s="101"/>
    </row>
    <row r="403" ht="15.75" customHeight="1">
      <c r="A403" s="101"/>
      <c r="B403" s="101"/>
    </row>
    <row r="404" ht="15.75" customHeight="1">
      <c r="A404" s="101"/>
      <c r="B404" s="101"/>
    </row>
    <row r="405" ht="15.75" customHeight="1">
      <c r="A405" s="101"/>
      <c r="B405" s="101"/>
    </row>
    <row r="406" ht="15.75" customHeight="1">
      <c r="A406" s="101"/>
      <c r="B406" s="101"/>
    </row>
    <row r="407" ht="15.75" customHeight="1">
      <c r="A407" s="101"/>
      <c r="B407" s="101"/>
    </row>
    <row r="408" ht="15.75" customHeight="1">
      <c r="A408" s="101"/>
      <c r="B408" s="101"/>
    </row>
    <row r="409" ht="15.75" customHeight="1">
      <c r="A409" s="101"/>
      <c r="B409" s="101"/>
    </row>
    <row r="410" ht="15.75" customHeight="1">
      <c r="A410" s="101"/>
      <c r="B410" s="101"/>
    </row>
    <row r="411" ht="15.75" customHeight="1">
      <c r="A411" s="101"/>
      <c r="B411" s="101"/>
    </row>
    <row r="412" ht="15.75" customHeight="1">
      <c r="A412" s="101"/>
      <c r="B412" s="101"/>
    </row>
    <row r="413" ht="15.75" customHeight="1">
      <c r="A413" s="101"/>
      <c r="B413" s="101"/>
    </row>
    <row r="414" ht="15.75" customHeight="1">
      <c r="A414" s="101"/>
      <c r="B414" s="101"/>
    </row>
    <row r="415" ht="15.75" customHeight="1">
      <c r="A415" s="101"/>
      <c r="B415" s="101"/>
    </row>
    <row r="416" ht="15.75" customHeight="1">
      <c r="A416" s="101"/>
      <c r="B416" s="101"/>
    </row>
    <row r="417" ht="15.75" customHeight="1">
      <c r="A417" s="101"/>
      <c r="B417" s="101"/>
    </row>
    <row r="418" ht="15.75" customHeight="1">
      <c r="A418" s="101"/>
      <c r="B418" s="101"/>
    </row>
    <row r="419" ht="15.75" customHeight="1">
      <c r="A419" s="101"/>
      <c r="B419" s="101"/>
    </row>
    <row r="420" ht="15.75" customHeight="1">
      <c r="A420" s="101"/>
      <c r="B420" s="101"/>
    </row>
    <row r="421" ht="15.75" customHeight="1">
      <c r="A421" s="101"/>
      <c r="B421" s="101"/>
    </row>
    <row r="422" ht="15.75" customHeight="1">
      <c r="A422" s="101"/>
      <c r="B422" s="101"/>
    </row>
    <row r="423" ht="15.75" customHeight="1">
      <c r="A423" s="101"/>
      <c r="B423" s="101"/>
    </row>
    <row r="424" ht="15.75" customHeight="1">
      <c r="A424" s="101"/>
      <c r="B424" s="101"/>
    </row>
    <row r="425" ht="15.75" customHeight="1">
      <c r="A425" s="101"/>
      <c r="B425" s="101"/>
    </row>
    <row r="426" ht="15.75" customHeight="1">
      <c r="A426" s="101"/>
      <c r="B426" s="101"/>
    </row>
    <row r="427" ht="15.75" customHeight="1">
      <c r="A427" s="101"/>
      <c r="B427" s="101"/>
    </row>
    <row r="428" ht="15.75" customHeight="1">
      <c r="A428" s="101"/>
      <c r="B428" s="101"/>
    </row>
    <row r="429" ht="15.75" customHeight="1">
      <c r="A429" s="101"/>
      <c r="B429" s="101"/>
    </row>
    <row r="430" ht="15.75" customHeight="1">
      <c r="A430" s="101"/>
      <c r="B430" s="101"/>
    </row>
    <row r="431" ht="15.75" customHeight="1">
      <c r="A431" s="101"/>
      <c r="B431" s="101"/>
    </row>
    <row r="432" ht="15.75" customHeight="1">
      <c r="A432" s="101"/>
      <c r="B432" s="101"/>
    </row>
    <row r="433" ht="15.75" customHeight="1">
      <c r="A433" s="101"/>
      <c r="B433" s="101"/>
    </row>
    <row r="434" ht="15.75" customHeight="1">
      <c r="A434" s="101"/>
      <c r="B434" s="101"/>
    </row>
    <row r="435" ht="15.75" customHeight="1">
      <c r="A435" s="101"/>
      <c r="B435" s="101"/>
    </row>
    <row r="436" ht="15.75" customHeight="1">
      <c r="A436" s="101"/>
      <c r="B436" s="101"/>
    </row>
    <row r="437" ht="15.75" customHeight="1">
      <c r="A437" s="101"/>
      <c r="B437" s="101"/>
    </row>
    <row r="438" ht="15.75" customHeight="1">
      <c r="A438" s="101"/>
      <c r="B438" s="101"/>
    </row>
    <row r="439" ht="15.75" customHeight="1">
      <c r="A439" s="101"/>
      <c r="B439" s="101"/>
    </row>
    <row r="440" ht="15.75" customHeight="1">
      <c r="A440" s="101"/>
      <c r="B440" s="101"/>
    </row>
    <row r="441" ht="15.75" customHeight="1">
      <c r="A441" s="101"/>
      <c r="B441" s="101"/>
    </row>
    <row r="442" ht="15.75" customHeight="1">
      <c r="A442" s="101"/>
      <c r="B442" s="101"/>
    </row>
    <row r="443" ht="15.75" customHeight="1">
      <c r="A443" s="101"/>
      <c r="B443" s="101"/>
    </row>
    <row r="444" ht="15.75" customHeight="1">
      <c r="A444" s="101"/>
      <c r="B444" s="101"/>
    </row>
    <row r="445" ht="15.75" customHeight="1">
      <c r="A445" s="101"/>
      <c r="B445" s="101"/>
    </row>
    <row r="446" ht="15.75" customHeight="1">
      <c r="A446" s="101"/>
      <c r="B446" s="101"/>
    </row>
    <row r="447" ht="15.75" customHeight="1">
      <c r="A447" s="101"/>
      <c r="B447" s="101"/>
    </row>
    <row r="448" ht="15.75" customHeight="1">
      <c r="A448" s="101"/>
      <c r="B448" s="101"/>
    </row>
    <row r="449" ht="15.75" customHeight="1">
      <c r="A449" s="101"/>
      <c r="B449" s="101"/>
    </row>
    <row r="450" ht="15.75" customHeight="1">
      <c r="A450" s="101"/>
      <c r="B450" s="101"/>
    </row>
    <row r="451" ht="15.75" customHeight="1">
      <c r="A451" s="101"/>
      <c r="B451" s="101"/>
    </row>
    <row r="452" ht="15.75" customHeight="1">
      <c r="A452" s="101"/>
      <c r="B452" s="101"/>
    </row>
    <row r="453" ht="15.75" customHeight="1">
      <c r="A453" s="101"/>
      <c r="B453" s="101"/>
    </row>
    <row r="454" ht="15.75" customHeight="1">
      <c r="A454" s="101"/>
      <c r="B454" s="101"/>
    </row>
    <row r="455" ht="15.75" customHeight="1">
      <c r="A455" s="101"/>
      <c r="B455" s="101"/>
    </row>
    <row r="456" ht="15.75" customHeight="1">
      <c r="A456" s="101"/>
      <c r="B456" s="101"/>
    </row>
    <row r="457" ht="15.75" customHeight="1">
      <c r="A457" s="101"/>
      <c r="B457" s="101"/>
    </row>
    <row r="458" ht="15.75" customHeight="1">
      <c r="A458" s="101"/>
      <c r="B458" s="101"/>
    </row>
    <row r="459" ht="15.75" customHeight="1">
      <c r="A459" s="101"/>
      <c r="B459" s="101"/>
    </row>
    <row r="460" ht="15.75" customHeight="1">
      <c r="A460" s="101"/>
      <c r="B460" s="101"/>
    </row>
    <row r="461" ht="15.75" customHeight="1">
      <c r="A461" s="101"/>
      <c r="B461" s="101"/>
    </row>
    <row r="462" ht="15.75" customHeight="1">
      <c r="A462" s="101"/>
      <c r="B462" s="101"/>
    </row>
    <row r="463" ht="15.75" customHeight="1">
      <c r="A463" s="101"/>
      <c r="B463" s="101"/>
    </row>
    <row r="464" ht="15.75" customHeight="1">
      <c r="A464" s="101"/>
      <c r="B464" s="101"/>
    </row>
    <row r="465" ht="15.75" customHeight="1">
      <c r="A465" s="101"/>
      <c r="B465" s="101"/>
    </row>
    <row r="466" ht="15.75" customHeight="1">
      <c r="A466" s="101"/>
      <c r="B466" s="101"/>
    </row>
    <row r="467" ht="15.75" customHeight="1">
      <c r="A467" s="101"/>
      <c r="B467" s="101"/>
    </row>
    <row r="468" ht="15.75" customHeight="1">
      <c r="A468" s="101"/>
      <c r="B468" s="101"/>
    </row>
    <row r="469" ht="15.75" customHeight="1">
      <c r="A469" s="101"/>
      <c r="B469" s="101"/>
    </row>
    <row r="470" ht="15.75" customHeight="1">
      <c r="A470" s="101"/>
      <c r="B470" s="101"/>
    </row>
    <row r="471" ht="15.75" customHeight="1">
      <c r="A471" s="101"/>
      <c r="B471" s="101"/>
    </row>
    <row r="472" ht="15.75" customHeight="1">
      <c r="A472" s="101"/>
      <c r="B472" s="101"/>
    </row>
    <row r="473" ht="15.75" customHeight="1">
      <c r="A473" s="101"/>
      <c r="B473" s="101"/>
    </row>
    <row r="474" ht="15.75" customHeight="1">
      <c r="A474" s="101"/>
      <c r="B474" s="101"/>
    </row>
    <row r="475" ht="15.75" customHeight="1">
      <c r="A475" s="101"/>
      <c r="B475" s="101"/>
    </row>
    <row r="476" ht="15.75" customHeight="1">
      <c r="A476" s="101"/>
      <c r="B476" s="101"/>
    </row>
    <row r="477" ht="15.75" customHeight="1">
      <c r="A477" s="101"/>
      <c r="B477" s="101"/>
    </row>
    <row r="478" ht="15.75" customHeight="1">
      <c r="A478" s="101"/>
      <c r="B478" s="101"/>
    </row>
    <row r="479" ht="15.75" customHeight="1">
      <c r="A479" s="101"/>
      <c r="B479" s="101"/>
    </row>
    <row r="480" ht="15.75" customHeight="1">
      <c r="A480" s="101"/>
      <c r="B480" s="101"/>
    </row>
    <row r="481" ht="15.75" customHeight="1">
      <c r="A481" s="101"/>
      <c r="B481" s="101"/>
    </row>
    <row r="482" ht="15.75" customHeight="1">
      <c r="A482" s="101"/>
      <c r="B482" s="101"/>
    </row>
    <row r="483" ht="15.75" customHeight="1">
      <c r="A483" s="101"/>
      <c r="B483" s="101"/>
    </row>
    <row r="484" ht="15.75" customHeight="1">
      <c r="A484" s="101"/>
      <c r="B484" s="101"/>
    </row>
    <row r="485" ht="15.75" customHeight="1">
      <c r="A485" s="101"/>
      <c r="B485" s="101"/>
    </row>
    <row r="486" ht="15.75" customHeight="1">
      <c r="A486" s="101"/>
      <c r="B486" s="101"/>
    </row>
    <row r="487" ht="15.75" customHeight="1">
      <c r="A487" s="101"/>
      <c r="B487" s="101"/>
    </row>
    <row r="488" ht="15.75" customHeight="1">
      <c r="A488" s="101"/>
      <c r="B488" s="101"/>
    </row>
    <row r="489" ht="15.75" customHeight="1">
      <c r="A489" s="101"/>
      <c r="B489" s="101"/>
    </row>
    <row r="490" ht="15.75" customHeight="1">
      <c r="A490" s="101"/>
      <c r="B490" s="101"/>
    </row>
    <row r="491" ht="15.75" customHeight="1">
      <c r="A491" s="101"/>
      <c r="B491" s="101"/>
    </row>
    <row r="492" ht="15.75" customHeight="1">
      <c r="A492" s="101"/>
      <c r="B492" s="101"/>
    </row>
    <row r="493" ht="15.75" customHeight="1">
      <c r="A493" s="101"/>
      <c r="B493" s="101"/>
    </row>
    <row r="494" ht="15.75" customHeight="1">
      <c r="A494" s="101"/>
      <c r="B494" s="101"/>
    </row>
    <row r="495" ht="15.75" customHeight="1">
      <c r="A495" s="101"/>
      <c r="B495" s="101"/>
    </row>
    <row r="496" ht="15.75" customHeight="1">
      <c r="A496" s="101"/>
      <c r="B496" s="101"/>
    </row>
    <row r="497" ht="15.75" customHeight="1">
      <c r="A497" s="101"/>
      <c r="B497" s="101"/>
    </row>
    <row r="498" ht="15.75" customHeight="1">
      <c r="A498" s="101"/>
      <c r="B498" s="101"/>
    </row>
    <row r="499" ht="15.75" customHeight="1">
      <c r="A499" s="101"/>
      <c r="B499" s="101"/>
    </row>
    <row r="500" ht="15.75" customHeight="1">
      <c r="A500" s="101"/>
      <c r="B500" s="101"/>
    </row>
    <row r="501" ht="15.75" customHeight="1">
      <c r="A501" s="101"/>
      <c r="B501" s="101"/>
    </row>
    <row r="502" ht="15.75" customHeight="1">
      <c r="A502" s="101"/>
      <c r="B502" s="101"/>
    </row>
    <row r="503" ht="15.75" customHeight="1">
      <c r="A503" s="101"/>
      <c r="B503" s="101"/>
    </row>
    <row r="504" ht="15.75" customHeight="1">
      <c r="A504" s="101"/>
      <c r="B504" s="101"/>
    </row>
    <row r="505" ht="15.75" customHeight="1">
      <c r="A505" s="101"/>
      <c r="B505" s="101"/>
    </row>
    <row r="506" ht="15.75" customHeight="1">
      <c r="A506" s="101"/>
      <c r="B506" s="101"/>
    </row>
    <row r="507" ht="15.75" customHeight="1">
      <c r="A507" s="101"/>
      <c r="B507" s="101"/>
    </row>
    <row r="508" ht="15.75" customHeight="1">
      <c r="A508" s="101"/>
      <c r="B508" s="101"/>
    </row>
    <row r="509" ht="15.75" customHeight="1">
      <c r="A509" s="101"/>
      <c r="B509" s="101"/>
    </row>
    <row r="510" ht="15.75" customHeight="1">
      <c r="A510" s="101"/>
      <c r="B510" s="101"/>
    </row>
    <row r="511" ht="15.75" customHeight="1">
      <c r="A511" s="101"/>
      <c r="B511" s="101"/>
    </row>
    <row r="512" ht="15.75" customHeight="1">
      <c r="A512" s="101"/>
      <c r="B512" s="101"/>
    </row>
    <row r="513" ht="15.75" customHeight="1">
      <c r="A513" s="101"/>
      <c r="B513" s="101"/>
    </row>
    <row r="514" ht="15.75" customHeight="1">
      <c r="A514" s="101"/>
      <c r="B514" s="101"/>
    </row>
    <row r="515" ht="15.75" customHeight="1">
      <c r="A515" s="101"/>
      <c r="B515" s="101"/>
    </row>
    <row r="516" ht="15.75" customHeight="1">
      <c r="A516" s="101"/>
      <c r="B516" s="101"/>
    </row>
    <row r="517" ht="15.75" customHeight="1">
      <c r="A517" s="101"/>
      <c r="B517" s="101"/>
    </row>
    <row r="518" ht="15.75" customHeight="1">
      <c r="A518" s="101"/>
      <c r="B518" s="101"/>
    </row>
    <row r="519" ht="15.75" customHeight="1">
      <c r="A519" s="101"/>
      <c r="B519" s="101"/>
    </row>
    <row r="520" ht="15.75" customHeight="1">
      <c r="A520" s="101"/>
      <c r="B520" s="101"/>
    </row>
    <row r="521" ht="15.75" customHeight="1">
      <c r="A521" s="101"/>
      <c r="B521" s="101"/>
    </row>
    <row r="522" ht="15.75" customHeight="1">
      <c r="A522" s="101"/>
      <c r="B522" s="101"/>
    </row>
    <row r="523" ht="15.75" customHeight="1">
      <c r="A523" s="101"/>
      <c r="B523" s="101"/>
    </row>
    <row r="524" ht="15.75" customHeight="1">
      <c r="A524" s="101"/>
      <c r="B524" s="101"/>
    </row>
    <row r="525" ht="15.75" customHeight="1">
      <c r="A525" s="101"/>
      <c r="B525" s="101"/>
    </row>
    <row r="526" ht="15.75" customHeight="1">
      <c r="A526" s="101"/>
      <c r="B526" s="101"/>
    </row>
    <row r="527" ht="15.75" customHeight="1">
      <c r="A527" s="101"/>
      <c r="B527" s="101"/>
    </row>
    <row r="528" ht="15.75" customHeight="1">
      <c r="A528" s="101"/>
      <c r="B528" s="101"/>
    </row>
    <row r="529" ht="15.75" customHeight="1">
      <c r="A529" s="101"/>
      <c r="B529" s="101"/>
    </row>
    <row r="530" ht="15.75" customHeight="1">
      <c r="A530" s="101"/>
      <c r="B530" s="101"/>
    </row>
    <row r="531" ht="15.75" customHeight="1">
      <c r="A531" s="101"/>
      <c r="B531" s="101"/>
    </row>
    <row r="532" ht="15.75" customHeight="1">
      <c r="A532" s="101"/>
      <c r="B532" s="101"/>
    </row>
    <row r="533" ht="15.75" customHeight="1">
      <c r="A533" s="101"/>
      <c r="B533" s="101"/>
    </row>
    <row r="534" ht="15.75" customHeight="1">
      <c r="A534" s="101"/>
      <c r="B534" s="101"/>
    </row>
    <row r="535" ht="15.75" customHeight="1">
      <c r="A535" s="101"/>
      <c r="B535" s="101"/>
    </row>
    <row r="536" ht="15.75" customHeight="1">
      <c r="A536" s="101"/>
      <c r="B536" s="101"/>
    </row>
    <row r="537" ht="15.75" customHeight="1">
      <c r="A537" s="101"/>
      <c r="B537" s="101"/>
    </row>
    <row r="538" ht="15.75" customHeight="1">
      <c r="A538" s="101"/>
      <c r="B538" s="101"/>
    </row>
    <row r="539" ht="15.75" customHeight="1">
      <c r="A539" s="101"/>
      <c r="B539" s="101"/>
    </row>
    <row r="540" ht="15.75" customHeight="1">
      <c r="A540" s="101"/>
      <c r="B540" s="101"/>
    </row>
    <row r="541" ht="15.75" customHeight="1">
      <c r="A541" s="101"/>
      <c r="B541" s="101"/>
    </row>
    <row r="542" ht="15.75" customHeight="1">
      <c r="A542" s="101"/>
      <c r="B542" s="101"/>
    </row>
    <row r="543" ht="15.75" customHeight="1">
      <c r="A543" s="101"/>
      <c r="B543" s="101"/>
    </row>
    <row r="544" ht="15.75" customHeight="1">
      <c r="A544" s="101"/>
      <c r="B544" s="101"/>
    </row>
    <row r="545" ht="15.75" customHeight="1">
      <c r="A545" s="101"/>
      <c r="B545" s="101"/>
    </row>
    <row r="546" ht="15.75" customHeight="1">
      <c r="A546" s="101"/>
      <c r="B546" s="101"/>
    </row>
    <row r="547" ht="15.75" customHeight="1">
      <c r="A547" s="101"/>
      <c r="B547" s="101"/>
    </row>
    <row r="548" ht="15.75" customHeight="1">
      <c r="A548" s="101"/>
      <c r="B548" s="101"/>
    </row>
    <row r="549" ht="15.75" customHeight="1">
      <c r="A549" s="101"/>
      <c r="B549" s="101"/>
    </row>
    <row r="550" ht="15.75" customHeight="1">
      <c r="A550" s="101"/>
      <c r="B550" s="101"/>
    </row>
    <row r="551" ht="15.75" customHeight="1">
      <c r="A551" s="101"/>
      <c r="B551" s="101"/>
    </row>
    <row r="552" ht="15.75" customHeight="1">
      <c r="A552" s="101"/>
      <c r="B552" s="101"/>
    </row>
    <row r="553" ht="15.75" customHeight="1">
      <c r="A553" s="101"/>
      <c r="B553" s="101"/>
    </row>
    <row r="554" ht="15.75" customHeight="1">
      <c r="A554" s="101"/>
      <c r="B554" s="101"/>
    </row>
    <row r="555" ht="15.75" customHeight="1">
      <c r="A555" s="101"/>
      <c r="B555" s="101"/>
    </row>
    <row r="556" ht="15.75" customHeight="1">
      <c r="A556" s="101"/>
      <c r="B556" s="101"/>
    </row>
    <row r="557" ht="15.75" customHeight="1">
      <c r="A557" s="101"/>
      <c r="B557" s="101"/>
    </row>
    <row r="558" ht="15.75" customHeight="1">
      <c r="A558" s="101"/>
      <c r="B558" s="101"/>
    </row>
    <row r="559" ht="15.75" customHeight="1">
      <c r="A559" s="101"/>
      <c r="B559" s="101"/>
    </row>
    <row r="560" ht="15.75" customHeight="1">
      <c r="A560" s="101"/>
      <c r="B560" s="101"/>
    </row>
    <row r="561" ht="15.75" customHeight="1">
      <c r="A561" s="101"/>
      <c r="B561" s="101"/>
    </row>
    <row r="562" ht="15.75" customHeight="1">
      <c r="A562" s="101"/>
      <c r="B562" s="101"/>
    </row>
    <row r="563" ht="15.75" customHeight="1">
      <c r="A563" s="101"/>
      <c r="B563" s="101"/>
    </row>
    <row r="564" ht="15.75" customHeight="1">
      <c r="A564" s="101"/>
      <c r="B564" s="101"/>
    </row>
    <row r="565" ht="15.75" customHeight="1">
      <c r="A565" s="101"/>
      <c r="B565" s="101"/>
    </row>
    <row r="566" ht="15.75" customHeight="1">
      <c r="A566" s="101"/>
      <c r="B566" s="101"/>
    </row>
    <row r="567" ht="15.75" customHeight="1">
      <c r="A567" s="101"/>
      <c r="B567" s="101"/>
    </row>
    <row r="568" ht="15.75" customHeight="1">
      <c r="A568" s="101"/>
      <c r="B568" s="101"/>
    </row>
    <row r="569" ht="15.75" customHeight="1">
      <c r="A569" s="101"/>
      <c r="B569" s="101"/>
    </row>
    <row r="570" ht="15.75" customHeight="1">
      <c r="A570" s="101"/>
      <c r="B570" s="101"/>
    </row>
    <row r="571" ht="15.75" customHeight="1">
      <c r="A571" s="101"/>
      <c r="B571" s="101"/>
    </row>
    <row r="572" ht="15.75" customHeight="1">
      <c r="A572" s="101"/>
      <c r="B572" s="101"/>
    </row>
    <row r="573" ht="15.75" customHeight="1">
      <c r="A573" s="101"/>
      <c r="B573" s="101"/>
    </row>
    <row r="574" ht="15.75" customHeight="1">
      <c r="A574" s="101"/>
      <c r="B574" s="101"/>
    </row>
    <row r="575" ht="15.75" customHeight="1">
      <c r="A575" s="101"/>
      <c r="B575" s="101"/>
    </row>
    <row r="576" ht="15.75" customHeight="1">
      <c r="A576" s="101"/>
      <c r="B576" s="101"/>
    </row>
    <row r="577" ht="15.75" customHeight="1">
      <c r="A577" s="101"/>
      <c r="B577" s="101"/>
    </row>
    <row r="578" ht="15.75" customHeight="1">
      <c r="A578" s="101"/>
      <c r="B578" s="101"/>
    </row>
    <row r="579" ht="15.75" customHeight="1">
      <c r="A579" s="101"/>
      <c r="B579" s="101"/>
    </row>
    <row r="580" ht="15.75" customHeight="1">
      <c r="A580" s="101"/>
      <c r="B580" s="101"/>
    </row>
    <row r="581" ht="15.75" customHeight="1">
      <c r="A581" s="101"/>
      <c r="B581" s="101"/>
    </row>
    <row r="582" ht="15.75" customHeight="1">
      <c r="A582" s="101"/>
      <c r="B582" s="101"/>
    </row>
    <row r="583" ht="15.75" customHeight="1">
      <c r="A583" s="101"/>
      <c r="B583" s="101"/>
    </row>
    <row r="584" ht="15.75" customHeight="1">
      <c r="A584" s="101"/>
      <c r="B584" s="101"/>
    </row>
    <row r="585" ht="15.75" customHeight="1">
      <c r="A585" s="101"/>
      <c r="B585" s="101"/>
    </row>
    <row r="586" ht="15.75" customHeight="1">
      <c r="A586" s="101"/>
      <c r="B586" s="101"/>
    </row>
    <row r="587" ht="15.75" customHeight="1">
      <c r="A587" s="101"/>
      <c r="B587" s="101"/>
    </row>
    <row r="588" ht="15.75" customHeight="1">
      <c r="A588" s="101"/>
      <c r="B588" s="101"/>
    </row>
    <row r="589" ht="15.75" customHeight="1">
      <c r="A589" s="101"/>
      <c r="B589" s="101"/>
    </row>
    <row r="590" ht="15.75" customHeight="1">
      <c r="A590" s="101"/>
      <c r="B590" s="101"/>
    </row>
    <row r="591" ht="15.75" customHeight="1">
      <c r="A591" s="101"/>
      <c r="B591" s="101"/>
    </row>
    <row r="592" ht="15.75" customHeight="1">
      <c r="A592" s="101"/>
      <c r="B592" s="101"/>
    </row>
    <row r="593" ht="15.75" customHeight="1">
      <c r="A593" s="101"/>
      <c r="B593" s="101"/>
    </row>
    <row r="594" ht="15.75" customHeight="1">
      <c r="A594" s="101"/>
      <c r="B594" s="101"/>
    </row>
    <row r="595" ht="15.75" customHeight="1">
      <c r="A595" s="101"/>
      <c r="B595" s="101"/>
    </row>
    <row r="596" ht="15.75" customHeight="1">
      <c r="A596" s="101"/>
      <c r="B596" s="101"/>
    </row>
    <row r="597" ht="15.75" customHeight="1">
      <c r="A597" s="101"/>
      <c r="B597" s="101"/>
    </row>
    <row r="598" ht="15.75" customHeight="1">
      <c r="A598" s="101"/>
      <c r="B598" s="101"/>
    </row>
    <row r="599" ht="15.75" customHeight="1">
      <c r="A599" s="101"/>
      <c r="B599" s="101"/>
    </row>
    <row r="600" ht="15.75" customHeight="1">
      <c r="A600" s="101"/>
      <c r="B600" s="101"/>
    </row>
    <row r="601" ht="15.75" customHeight="1">
      <c r="A601" s="101"/>
      <c r="B601" s="101"/>
    </row>
    <row r="602" ht="15.75" customHeight="1">
      <c r="A602" s="101"/>
      <c r="B602" s="101"/>
    </row>
    <row r="603" ht="15.75" customHeight="1">
      <c r="A603" s="101"/>
      <c r="B603" s="101"/>
    </row>
    <row r="604" ht="15.75" customHeight="1">
      <c r="A604" s="101"/>
      <c r="B604" s="101"/>
    </row>
    <row r="605" ht="15.75" customHeight="1">
      <c r="A605" s="101"/>
      <c r="B605" s="101"/>
    </row>
    <row r="606" ht="15.75" customHeight="1">
      <c r="A606" s="101"/>
      <c r="B606" s="101"/>
    </row>
    <row r="607" ht="15.75" customHeight="1">
      <c r="A607" s="101"/>
      <c r="B607" s="101"/>
    </row>
    <row r="608" ht="15.75" customHeight="1">
      <c r="A608" s="101"/>
      <c r="B608" s="101"/>
    </row>
    <row r="609" ht="15.75" customHeight="1">
      <c r="A609" s="101"/>
      <c r="B609" s="101"/>
    </row>
    <row r="610" ht="15.75" customHeight="1">
      <c r="A610" s="101"/>
      <c r="B610" s="101"/>
    </row>
    <row r="611" ht="15.75" customHeight="1">
      <c r="A611" s="101"/>
      <c r="B611" s="101"/>
    </row>
    <row r="612" ht="15.75" customHeight="1">
      <c r="A612" s="101"/>
      <c r="B612" s="101"/>
    </row>
    <row r="613" ht="15.75" customHeight="1">
      <c r="A613" s="101"/>
      <c r="B613" s="101"/>
    </row>
    <row r="614" ht="15.75" customHeight="1">
      <c r="A614" s="101"/>
      <c r="B614" s="101"/>
    </row>
    <row r="615" ht="15.75" customHeight="1">
      <c r="A615" s="101"/>
      <c r="B615" s="101"/>
    </row>
    <row r="616" ht="15.75" customHeight="1">
      <c r="A616" s="101"/>
      <c r="B616" s="101"/>
    </row>
    <row r="617" ht="15.75" customHeight="1">
      <c r="A617" s="101"/>
      <c r="B617" s="101"/>
    </row>
    <row r="618" ht="15.75" customHeight="1">
      <c r="A618" s="101"/>
      <c r="B618" s="101"/>
    </row>
    <row r="619" ht="15.75" customHeight="1">
      <c r="A619" s="101"/>
      <c r="B619" s="101"/>
    </row>
    <row r="620" ht="15.75" customHeight="1">
      <c r="A620" s="101"/>
      <c r="B620" s="101"/>
    </row>
    <row r="621" ht="15.75" customHeight="1">
      <c r="A621" s="101"/>
      <c r="B621" s="101"/>
    </row>
    <row r="622" ht="15.75" customHeight="1">
      <c r="A622" s="101"/>
      <c r="B622" s="101"/>
    </row>
    <row r="623" ht="15.75" customHeight="1">
      <c r="A623" s="101"/>
      <c r="B623" s="101"/>
    </row>
    <row r="624" ht="15.75" customHeight="1">
      <c r="A624" s="101"/>
      <c r="B624" s="101"/>
    </row>
    <row r="625" ht="15.75" customHeight="1">
      <c r="A625" s="101"/>
      <c r="B625" s="101"/>
    </row>
    <row r="626" ht="15.75" customHeight="1">
      <c r="A626" s="101"/>
      <c r="B626" s="101"/>
    </row>
    <row r="627" ht="15.75" customHeight="1">
      <c r="A627" s="101"/>
      <c r="B627" s="101"/>
    </row>
    <row r="628" ht="15.75" customHeight="1">
      <c r="A628" s="101"/>
      <c r="B628" s="101"/>
    </row>
    <row r="629" ht="15.75" customHeight="1">
      <c r="A629" s="101"/>
      <c r="B629" s="101"/>
    </row>
    <row r="630" ht="15.75" customHeight="1">
      <c r="A630" s="101"/>
      <c r="B630" s="101"/>
    </row>
    <row r="631" ht="15.75" customHeight="1">
      <c r="A631" s="101"/>
      <c r="B631" s="101"/>
    </row>
    <row r="632" ht="15.75" customHeight="1">
      <c r="A632" s="101"/>
      <c r="B632" s="101"/>
    </row>
    <row r="633" ht="15.75" customHeight="1">
      <c r="A633" s="101"/>
      <c r="B633" s="101"/>
    </row>
    <row r="634" ht="15.75" customHeight="1">
      <c r="A634" s="101"/>
      <c r="B634" s="101"/>
    </row>
    <row r="635" ht="15.75" customHeight="1">
      <c r="A635" s="101"/>
      <c r="B635" s="101"/>
    </row>
    <row r="636" ht="15.75" customHeight="1">
      <c r="A636" s="101"/>
      <c r="B636" s="101"/>
    </row>
    <row r="637" ht="15.75" customHeight="1">
      <c r="A637" s="101"/>
      <c r="B637" s="101"/>
    </row>
    <row r="638" ht="15.75" customHeight="1">
      <c r="A638" s="101"/>
      <c r="B638" s="101"/>
    </row>
    <row r="639" ht="15.75" customHeight="1">
      <c r="A639" s="101"/>
      <c r="B639" s="101"/>
    </row>
    <row r="640" ht="15.75" customHeight="1">
      <c r="A640" s="101"/>
      <c r="B640" s="101"/>
    </row>
    <row r="641" ht="15.75" customHeight="1">
      <c r="A641" s="101"/>
      <c r="B641" s="101"/>
    </row>
    <row r="642" ht="15.75" customHeight="1">
      <c r="A642" s="101"/>
      <c r="B642" s="101"/>
    </row>
    <row r="643" ht="15.75" customHeight="1">
      <c r="A643" s="101"/>
      <c r="B643" s="101"/>
    </row>
    <row r="644" ht="15.75" customHeight="1">
      <c r="A644" s="101"/>
      <c r="B644" s="101"/>
    </row>
    <row r="645" ht="15.75" customHeight="1">
      <c r="A645" s="101"/>
      <c r="B645" s="101"/>
    </row>
    <row r="646" ht="15.75" customHeight="1">
      <c r="A646" s="101"/>
      <c r="B646" s="101"/>
    </row>
    <row r="647" ht="15.75" customHeight="1">
      <c r="A647" s="101"/>
      <c r="B647" s="101"/>
    </row>
    <row r="648" ht="15.75" customHeight="1">
      <c r="A648" s="101"/>
      <c r="B648" s="101"/>
    </row>
    <row r="649" ht="15.75" customHeight="1">
      <c r="A649" s="101"/>
      <c r="B649" s="101"/>
    </row>
    <row r="650" ht="15.75" customHeight="1">
      <c r="A650" s="101"/>
      <c r="B650" s="101"/>
    </row>
    <row r="651" ht="15.75" customHeight="1">
      <c r="A651" s="101"/>
      <c r="B651" s="101"/>
    </row>
    <row r="652" ht="15.75" customHeight="1">
      <c r="A652" s="101"/>
      <c r="B652" s="101"/>
    </row>
    <row r="653" ht="15.75" customHeight="1">
      <c r="A653" s="101"/>
      <c r="B653" s="101"/>
    </row>
    <row r="654" ht="15.75" customHeight="1">
      <c r="A654" s="101"/>
      <c r="B654" s="101"/>
    </row>
    <row r="655" ht="15.75" customHeight="1">
      <c r="A655" s="101"/>
      <c r="B655" s="101"/>
    </row>
    <row r="656" ht="15.75" customHeight="1">
      <c r="A656" s="101"/>
      <c r="B656" s="101"/>
    </row>
    <row r="657" ht="15.75" customHeight="1">
      <c r="A657" s="101"/>
      <c r="B657" s="101"/>
    </row>
    <row r="658" ht="15.75" customHeight="1">
      <c r="A658" s="101"/>
      <c r="B658" s="101"/>
    </row>
    <row r="659" ht="15.75" customHeight="1">
      <c r="A659" s="101"/>
      <c r="B659" s="101"/>
    </row>
    <row r="660" ht="15.75" customHeight="1">
      <c r="A660" s="101"/>
      <c r="B660" s="101"/>
    </row>
    <row r="661" ht="15.75" customHeight="1">
      <c r="A661" s="101"/>
      <c r="B661" s="101"/>
    </row>
    <row r="662" ht="15.75" customHeight="1">
      <c r="A662" s="101"/>
      <c r="B662" s="101"/>
    </row>
    <row r="663" ht="15.75" customHeight="1">
      <c r="A663" s="101"/>
      <c r="B663" s="101"/>
    </row>
    <row r="664" ht="15.75" customHeight="1">
      <c r="A664" s="101"/>
      <c r="B664" s="101"/>
    </row>
    <row r="665" ht="15.75" customHeight="1">
      <c r="A665" s="101"/>
      <c r="B665" s="101"/>
    </row>
    <row r="666" ht="15.75" customHeight="1">
      <c r="A666" s="101"/>
      <c r="B666" s="101"/>
    </row>
    <row r="667" ht="15.75" customHeight="1">
      <c r="A667" s="101"/>
      <c r="B667" s="101"/>
    </row>
    <row r="668" ht="15.75" customHeight="1">
      <c r="A668" s="101"/>
      <c r="B668" s="101"/>
    </row>
    <row r="669" ht="15.75" customHeight="1">
      <c r="A669" s="101"/>
      <c r="B669" s="101"/>
    </row>
    <row r="670" ht="15.75" customHeight="1">
      <c r="A670" s="101"/>
      <c r="B670" s="101"/>
    </row>
    <row r="671" ht="15.75" customHeight="1">
      <c r="A671" s="101"/>
      <c r="B671" s="101"/>
    </row>
    <row r="672" ht="15.75" customHeight="1">
      <c r="A672" s="101"/>
      <c r="B672" s="101"/>
    </row>
    <row r="673" ht="15.75" customHeight="1">
      <c r="A673" s="101"/>
      <c r="B673" s="101"/>
    </row>
    <row r="674" ht="15.75" customHeight="1">
      <c r="A674" s="101"/>
      <c r="B674" s="101"/>
    </row>
    <row r="675" ht="15.75" customHeight="1">
      <c r="A675" s="101"/>
      <c r="B675" s="101"/>
    </row>
    <row r="676" ht="15.75" customHeight="1">
      <c r="A676" s="101"/>
      <c r="B676" s="101"/>
    </row>
    <row r="677" ht="15.75" customHeight="1">
      <c r="A677" s="101"/>
      <c r="B677" s="101"/>
    </row>
    <row r="678" ht="15.75" customHeight="1">
      <c r="A678" s="101"/>
      <c r="B678" s="101"/>
    </row>
    <row r="679" ht="15.75" customHeight="1">
      <c r="A679" s="101"/>
      <c r="B679" s="101"/>
    </row>
    <row r="680" ht="15.75" customHeight="1">
      <c r="A680" s="101"/>
      <c r="B680" s="101"/>
    </row>
    <row r="681" ht="15.75" customHeight="1">
      <c r="A681" s="101"/>
      <c r="B681" s="101"/>
    </row>
    <row r="682" ht="15.75" customHeight="1">
      <c r="A682" s="101"/>
      <c r="B682" s="101"/>
    </row>
    <row r="683" ht="15.75" customHeight="1">
      <c r="A683" s="101"/>
      <c r="B683" s="101"/>
    </row>
    <row r="684" ht="15.75" customHeight="1">
      <c r="A684" s="101"/>
      <c r="B684" s="101"/>
    </row>
    <row r="685" ht="15.75" customHeight="1">
      <c r="A685" s="101"/>
      <c r="B685" s="101"/>
    </row>
    <row r="686" ht="15.75" customHeight="1">
      <c r="A686" s="101"/>
      <c r="B686" s="101"/>
    </row>
    <row r="687" ht="15.75" customHeight="1">
      <c r="A687" s="101"/>
      <c r="B687" s="101"/>
    </row>
    <row r="688" ht="15.75" customHeight="1">
      <c r="A688" s="101"/>
      <c r="B688" s="101"/>
    </row>
    <row r="689" ht="15.75" customHeight="1">
      <c r="A689" s="101"/>
      <c r="B689" s="101"/>
    </row>
    <row r="690" ht="15.75" customHeight="1">
      <c r="A690" s="101"/>
      <c r="B690" s="101"/>
    </row>
    <row r="691" ht="15.75" customHeight="1">
      <c r="A691" s="101"/>
      <c r="B691" s="101"/>
    </row>
    <row r="692" ht="15.75" customHeight="1">
      <c r="A692" s="101"/>
      <c r="B692" s="101"/>
    </row>
    <row r="693" ht="15.75" customHeight="1">
      <c r="A693" s="101"/>
      <c r="B693" s="101"/>
    </row>
    <row r="694" ht="15.75" customHeight="1">
      <c r="A694" s="101"/>
      <c r="B694" s="101"/>
    </row>
    <row r="695" ht="15.75" customHeight="1">
      <c r="A695" s="101"/>
      <c r="B695" s="101"/>
    </row>
    <row r="696" ht="15.75" customHeight="1">
      <c r="A696" s="101"/>
      <c r="B696" s="101"/>
    </row>
    <row r="697" ht="15.75" customHeight="1">
      <c r="A697" s="101"/>
      <c r="B697" s="101"/>
    </row>
    <row r="698" ht="15.75" customHeight="1">
      <c r="A698" s="101"/>
      <c r="B698" s="101"/>
    </row>
    <row r="699" ht="15.75" customHeight="1">
      <c r="A699" s="101"/>
      <c r="B699" s="101"/>
    </row>
    <row r="700" ht="15.75" customHeight="1">
      <c r="A700" s="101"/>
      <c r="B700" s="101"/>
    </row>
    <row r="701" ht="15.75" customHeight="1">
      <c r="A701" s="101"/>
      <c r="B701" s="101"/>
    </row>
    <row r="702" ht="15.75" customHeight="1">
      <c r="A702" s="101"/>
      <c r="B702" s="101"/>
    </row>
    <row r="703" ht="15.75" customHeight="1">
      <c r="A703" s="101"/>
      <c r="B703" s="101"/>
    </row>
    <row r="704" ht="15.75" customHeight="1">
      <c r="A704" s="101"/>
      <c r="B704" s="101"/>
    </row>
    <row r="705" ht="15.75" customHeight="1">
      <c r="A705" s="101"/>
      <c r="B705" s="101"/>
    </row>
    <row r="706" ht="15.75" customHeight="1">
      <c r="A706" s="101"/>
      <c r="B706" s="101"/>
    </row>
    <row r="707" ht="15.75" customHeight="1">
      <c r="A707" s="101"/>
      <c r="B707" s="101"/>
    </row>
    <row r="708" ht="15.75" customHeight="1">
      <c r="A708" s="101"/>
      <c r="B708" s="101"/>
    </row>
    <row r="709" ht="15.75" customHeight="1">
      <c r="A709" s="101"/>
      <c r="B709" s="101"/>
    </row>
    <row r="710" ht="15.75" customHeight="1">
      <c r="A710" s="101"/>
      <c r="B710" s="101"/>
    </row>
    <row r="711" ht="15.75" customHeight="1">
      <c r="A711" s="101"/>
      <c r="B711" s="101"/>
    </row>
    <row r="712" ht="15.75" customHeight="1">
      <c r="A712" s="101"/>
      <c r="B712" s="101"/>
    </row>
    <row r="713" ht="15.75" customHeight="1">
      <c r="A713" s="101"/>
      <c r="B713" s="101"/>
    </row>
    <row r="714" ht="15.75" customHeight="1">
      <c r="A714" s="101"/>
      <c r="B714" s="101"/>
    </row>
    <row r="715" ht="15.75" customHeight="1">
      <c r="A715" s="101"/>
      <c r="B715" s="101"/>
    </row>
    <row r="716" ht="15.75" customHeight="1">
      <c r="A716" s="101"/>
      <c r="B716" s="101"/>
    </row>
    <row r="717" ht="15.75" customHeight="1">
      <c r="A717" s="101"/>
      <c r="B717" s="101"/>
    </row>
    <row r="718" ht="15.75" customHeight="1">
      <c r="A718" s="101"/>
      <c r="B718" s="101"/>
    </row>
    <row r="719" ht="15.75" customHeight="1">
      <c r="A719" s="101"/>
      <c r="B719" s="101"/>
    </row>
    <row r="720" ht="15.75" customHeight="1">
      <c r="A720" s="101"/>
      <c r="B720" s="101"/>
    </row>
    <row r="721" ht="15.75" customHeight="1">
      <c r="A721" s="101"/>
      <c r="B721" s="101"/>
    </row>
    <row r="722" ht="15.75" customHeight="1">
      <c r="A722" s="101"/>
      <c r="B722" s="101"/>
    </row>
    <row r="723" ht="15.75" customHeight="1">
      <c r="A723" s="101"/>
      <c r="B723" s="101"/>
    </row>
    <row r="724" ht="15.75" customHeight="1">
      <c r="A724" s="101"/>
      <c r="B724" s="101"/>
    </row>
    <row r="725" ht="15.75" customHeight="1">
      <c r="A725" s="101"/>
      <c r="B725" s="101"/>
    </row>
    <row r="726" ht="15.75" customHeight="1">
      <c r="A726" s="101"/>
      <c r="B726" s="101"/>
    </row>
    <row r="727" ht="15.75" customHeight="1">
      <c r="A727" s="101"/>
      <c r="B727" s="101"/>
    </row>
    <row r="728" ht="15.75" customHeight="1">
      <c r="A728" s="101"/>
      <c r="B728" s="101"/>
    </row>
    <row r="729" ht="15.75" customHeight="1">
      <c r="A729" s="101"/>
      <c r="B729" s="101"/>
    </row>
    <row r="730" ht="15.75" customHeight="1">
      <c r="A730" s="101"/>
      <c r="B730" s="101"/>
    </row>
    <row r="731" ht="15.75" customHeight="1">
      <c r="A731" s="101"/>
      <c r="B731" s="101"/>
    </row>
    <row r="732" ht="15.75" customHeight="1">
      <c r="A732" s="101"/>
      <c r="B732" s="101"/>
    </row>
    <row r="733" ht="15.75" customHeight="1">
      <c r="A733" s="101"/>
      <c r="B733" s="101"/>
    </row>
    <row r="734" ht="15.75" customHeight="1">
      <c r="A734" s="101"/>
      <c r="B734" s="101"/>
    </row>
    <row r="735" ht="15.75" customHeight="1">
      <c r="A735" s="101"/>
      <c r="B735" s="101"/>
    </row>
    <row r="736" ht="15.75" customHeight="1">
      <c r="A736" s="101"/>
      <c r="B736" s="101"/>
    </row>
    <row r="737" ht="15.75" customHeight="1">
      <c r="A737" s="101"/>
      <c r="B737" s="101"/>
    </row>
    <row r="738" ht="15.75" customHeight="1">
      <c r="A738" s="101"/>
      <c r="B738" s="101"/>
    </row>
    <row r="739" ht="15.75" customHeight="1">
      <c r="A739" s="101"/>
      <c r="B739" s="101"/>
    </row>
    <row r="740" ht="15.75" customHeight="1">
      <c r="A740" s="101"/>
      <c r="B740" s="101"/>
    </row>
    <row r="741" ht="15.75" customHeight="1">
      <c r="A741" s="101"/>
      <c r="B741" s="101"/>
    </row>
    <row r="742" ht="15.75" customHeight="1">
      <c r="A742" s="101"/>
      <c r="B742" s="101"/>
    </row>
    <row r="743" ht="15.75" customHeight="1">
      <c r="A743" s="101"/>
      <c r="B743" s="101"/>
    </row>
    <row r="744" ht="15.75" customHeight="1">
      <c r="A744" s="101"/>
      <c r="B744" s="101"/>
    </row>
    <row r="745" ht="15.75" customHeight="1">
      <c r="A745" s="101"/>
      <c r="B745" s="101"/>
    </row>
    <row r="746" ht="15.75" customHeight="1">
      <c r="A746" s="101"/>
      <c r="B746" s="101"/>
    </row>
    <row r="747" ht="15.75" customHeight="1">
      <c r="A747" s="101"/>
      <c r="B747" s="101"/>
    </row>
    <row r="748" ht="15.75" customHeight="1">
      <c r="A748" s="101"/>
      <c r="B748" s="101"/>
    </row>
    <row r="749" ht="15.75" customHeight="1">
      <c r="A749" s="101"/>
      <c r="B749" s="101"/>
    </row>
    <row r="750" ht="15.75" customHeight="1">
      <c r="A750" s="101"/>
      <c r="B750" s="101"/>
    </row>
    <row r="751" ht="15.75" customHeight="1">
      <c r="A751" s="101"/>
      <c r="B751" s="101"/>
    </row>
    <row r="752" ht="15.75" customHeight="1">
      <c r="A752" s="101"/>
      <c r="B752" s="101"/>
    </row>
    <row r="753" ht="15.75" customHeight="1">
      <c r="A753" s="101"/>
      <c r="B753" s="101"/>
    </row>
    <row r="754" ht="15.75" customHeight="1">
      <c r="A754" s="101"/>
      <c r="B754" s="101"/>
    </row>
    <row r="755" ht="15.75" customHeight="1">
      <c r="A755" s="101"/>
      <c r="B755" s="101"/>
    </row>
    <row r="756" ht="15.75" customHeight="1">
      <c r="A756" s="101"/>
      <c r="B756" s="101"/>
    </row>
    <row r="757" ht="15.75" customHeight="1">
      <c r="A757" s="101"/>
      <c r="B757" s="101"/>
    </row>
    <row r="758" ht="15.75" customHeight="1">
      <c r="A758" s="101"/>
      <c r="B758" s="101"/>
    </row>
    <row r="759" ht="15.75" customHeight="1">
      <c r="A759" s="101"/>
      <c r="B759" s="101"/>
    </row>
    <row r="760" ht="15.75" customHeight="1">
      <c r="A760" s="101"/>
      <c r="B760" s="101"/>
    </row>
    <row r="761" ht="15.75" customHeight="1">
      <c r="A761" s="101"/>
      <c r="B761" s="101"/>
    </row>
    <row r="762" ht="15.75" customHeight="1">
      <c r="A762" s="101"/>
      <c r="B762" s="101"/>
    </row>
    <row r="763" ht="15.75" customHeight="1">
      <c r="A763" s="101"/>
      <c r="B763" s="101"/>
    </row>
    <row r="764" ht="15.75" customHeight="1">
      <c r="A764" s="101"/>
      <c r="B764" s="101"/>
    </row>
    <row r="765" ht="15.75" customHeight="1">
      <c r="A765" s="101"/>
      <c r="B765" s="101"/>
    </row>
    <row r="766" ht="15.75" customHeight="1">
      <c r="A766" s="101"/>
      <c r="B766" s="101"/>
    </row>
    <row r="767" ht="15.75" customHeight="1">
      <c r="A767" s="101"/>
      <c r="B767" s="101"/>
    </row>
    <row r="768" ht="15.75" customHeight="1">
      <c r="A768" s="101"/>
      <c r="B768" s="101"/>
    </row>
    <row r="769" ht="15.75" customHeight="1">
      <c r="A769" s="101"/>
      <c r="B769" s="101"/>
    </row>
    <row r="770" ht="15.75" customHeight="1">
      <c r="A770" s="101"/>
      <c r="B770" s="101"/>
    </row>
    <row r="771" ht="15.75" customHeight="1">
      <c r="A771" s="101"/>
      <c r="B771" s="101"/>
    </row>
    <row r="772" ht="15.75" customHeight="1">
      <c r="A772" s="101"/>
      <c r="B772" s="101"/>
    </row>
    <row r="773" ht="15.75" customHeight="1">
      <c r="A773" s="101"/>
      <c r="B773" s="101"/>
    </row>
    <row r="774" ht="15.75" customHeight="1">
      <c r="A774" s="101"/>
      <c r="B774" s="101"/>
    </row>
    <row r="775" ht="15.75" customHeight="1">
      <c r="A775" s="101"/>
      <c r="B775" s="101"/>
    </row>
    <row r="776" ht="15.75" customHeight="1">
      <c r="A776" s="101"/>
      <c r="B776" s="101"/>
    </row>
    <row r="777" ht="15.75" customHeight="1">
      <c r="A777" s="101"/>
      <c r="B777" s="101"/>
    </row>
    <row r="778" ht="15.75" customHeight="1">
      <c r="A778" s="101"/>
      <c r="B778" s="101"/>
    </row>
    <row r="779" ht="15.75" customHeight="1">
      <c r="A779" s="101"/>
      <c r="B779" s="101"/>
    </row>
    <row r="780" ht="15.75" customHeight="1">
      <c r="A780" s="101"/>
      <c r="B780" s="101"/>
    </row>
    <row r="781" ht="15.75" customHeight="1">
      <c r="A781" s="101"/>
      <c r="B781" s="101"/>
    </row>
    <row r="782" ht="15.75" customHeight="1">
      <c r="A782" s="101"/>
      <c r="B782" s="101"/>
    </row>
    <row r="783" ht="15.75" customHeight="1">
      <c r="A783" s="101"/>
      <c r="B783" s="101"/>
    </row>
    <row r="784" ht="15.75" customHeight="1">
      <c r="A784" s="101"/>
      <c r="B784" s="101"/>
    </row>
    <row r="785" ht="15.75" customHeight="1">
      <c r="A785" s="101"/>
      <c r="B785" s="101"/>
    </row>
    <row r="786" ht="15.75" customHeight="1">
      <c r="A786" s="101"/>
      <c r="B786" s="101"/>
    </row>
    <row r="787" ht="15.75" customHeight="1">
      <c r="A787" s="101"/>
      <c r="B787" s="101"/>
    </row>
    <row r="788" ht="15.75" customHeight="1">
      <c r="A788" s="101"/>
      <c r="B788" s="101"/>
    </row>
    <row r="789" ht="15.75" customHeight="1">
      <c r="A789" s="101"/>
      <c r="B789" s="101"/>
    </row>
    <row r="790" ht="15.75" customHeight="1">
      <c r="A790" s="101"/>
      <c r="B790" s="101"/>
    </row>
    <row r="791" ht="15.75" customHeight="1">
      <c r="A791" s="101"/>
      <c r="B791" s="101"/>
    </row>
    <row r="792" ht="15.75" customHeight="1">
      <c r="A792" s="101"/>
      <c r="B792" s="101"/>
    </row>
    <row r="793" ht="15.75" customHeight="1">
      <c r="A793" s="101"/>
      <c r="B793" s="101"/>
    </row>
    <row r="794" ht="15.75" customHeight="1">
      <c r="A794" s="101"/>
      <c r="B794" s="101"/>
    </row>
    <row r="795" ht="15.75" customHeight="1">
      <c r="A795" s="101"/>
      <c r="B795" s="101"/>
    </row>
    <row r="796" ht="15.75" customHeight="1">
      <c r="A796" s="101"/>
      <c r="B796" s="101"/>
    </row>
    <row r="797" ht="15.75" customHeight="1">
      <c r="A797" s="101"/>
      <c r="B797" s="101"/>
    </row>
    <row r="798" ht="15.75" customHeight="1">
      <c r="A798" s="101"/>
      <c r="B798" s="101"/>
    </row>
    <row r="799" ht="15.75" customHeight="1">
      <c r="A799" s="101"/>
      <c r="B799" s="101"/>
    </row>
    <row r="800" ht="15.75" customHeight="1">
      <c r="A800" s="101"/>
      <c r="B800" s="101"/>
    </row>
    <row r="801" ht="15.75" customHeight="1">
      <c r="A801" s="101"/>
      <c r="B801" s="101"/>
    </row>
    <row r="802" ht="15.75" customHeight="1">
      <c r="A802" s="101"/>
      <c r="B802" s="101"/>
    </row>
    <row r="803" ht="15.75" customHeight="1">
      <c r="A803" s="101"/>
      <c r="B803" s="101"/>
    </row>
    <row r="804" ht="15.75" customHeight="1">
      <c r="A804" s="101"/>
      <c r="B804" s="101"/>
    </row>
    <row r="805" ht="15.75" customHeight="1">
      <c r="A805" s="101"/>
      <c r="B805" s="101"/>
    </row>
    <row r="806" ht="15.75" customHeight="1">
      <c r="A806" s="101"/>
      <c r="B806" s="101"/>
    </row>
    <row r="807" ht="15.75" customHeight="1">
      <c r="A807" s="101"/>
      <c r="B807" s="101"/>
    </row>
    <row r="808" ht="15.75" customHeight="1">
      <c r="A808" s="101"/>
      <c r="B808" s="101"/>
    </row>
    <row r="809" ht="15.75" customHeight="1">
      <c r="A809" s="101"/>
      <c r="B809" s="101"/>
    </row>
    <row r="810" ht="15.75" customHeight="1">
      <c r="A810" s="101"/>
      <c r="B810" s="101"/>
    </row>
    <row r="811" ht="15.75" customHeight="1">
      <c r="A811" s="101"/>
      <c r="B811" s="101"/>
    </row>
    <row r="812" ht="15.75" customHeight="1">
      <c r="A812" s="101"/>
      <c r="B812" s="101"/>
    </row>
    <row r="813" ht="15.75" customHeight="1">
      <c r="A813" s="101"/>
      <c r="B813" s="101"/>
    </row>
    <row r="814" ht="15.75" customHeight="1">
      <c r="A814" s="101"/>
      <c r="B814" s="101"/>
    </row>
    <row r="815" ht="15.75" customHeight="1">
      <c r="A815" s="101"/>
      <c r="B815" s="101"/>
    </row>
    <row r="816" ht="15.75" customHeight="1">
      <c r="A816" s="101"/>
      <c r="B816" s="101"/>
    </row>
    <row r="817" ht="15.75" customHeight="1">
      <c r="A817" s="101"/>
      <c r="B817" s="101"/>
    </row>
    <row r="818" ht="15.75" customHeight="1">
      <c r="A818" s="101"/>
      <c r="B818" s="101"/>
    </row>
    <row r="819" ht="15.75" customHeight="1">
      <c r="A819" s="101"/>
      <c r="B819" s="101"/>
    </row>
    <row r="820" ht="15.75" customHeight="1">
      <c r="A820" s="101"/>
      <c r="B820" s="101"/>
    </row>
    <row r="821" ht="15.75" customHeight="1">
      <c r="A821" s="101"/>
      <c r="B821" s="101"/>
    </row>
    <row r="822" ht="15.75" customHeight="1">
      <c r="A822" s="101"/>
      <c r="B822" s="101"/>
    </row>
    <row r="823" ht="15.75" customHeight="1">
      <c r="A823" s="101"/>
      <c r="B823" s="101"/>
    </row>
    <row r="824" ht="15.75" customHeight="1">
      <c r="A824" s="101"/>
      <c r="B824" s="101"/>
    </row>
    <row r="825" ht="15.75" customHeight="1">
      <c r="A825" s="101"/>
      <c r="B825" s="101"/>
    </row>
    <row r="826" ht="15.75" customHeight="1">
      <c r="A826" s="101"/>
      <c r="B826" s="101"/>
    </row>
    <row r="827" ht="15.75" customHeight="1">
      <c r="A827" s="101"/>
      <c r="B827" s="101"/>
    </row>
    <row r="828" ht="15.75" customHeight="1">
      <c r="A828" s="101"/>
      <c r="B828" s="101"/>
    </row>
    <row r="829" ht="15.75" customHeight="1">
      <c r="A829" s="101"/>
      <c r="B829" s="101"/>
    </row>
    <row r="830" ht="15.75" customHeight="1">
      <c r="A830" s="101"/>
      <c r="B830" s="101"/>
    </row>
    <row r="831" ht="15.75" customHeight="1">
      <c r="A831" s="101"/>
      <c r="B831" s="101"/>
    </row>
    <row r="832" ht="15.75" customHeight="1">
      <c r="A832" s="101"/>
      <c r="B832" s="101"/>
    </row>
    <row r="833" ht="15.75" customHeight="1">
      <c r="A833" s="101"/>
      <c r="B833" s="101"/>
    </row>
    <row r="834" ht="15.75" customHeight="1">
      <c r="A834" s="101"/>
      <c r="B834" s="101"/>
    </row>
    <row r="835" ht="15.75" customHeight="1">
      <c r="A835" s="101"/>
      <c r="B835" s="101"/>
    </row>
    <row r="836" ht="15.75" customHeight="1">
      <c r="A836" s="101"/>
      <c r="B836" s="101"/>
    </row>
    <row r="837" ht="15.75" customHeight="1">
      <c r="A837" s="101"/>
      <c r="B837" s="101"/>
    </row>
    <row r="838" ht="15.75" customHeight="1">
      <c r="A838" s="101"/>
      <c r="B838" s="101"/>
    </row>
    <row r="839" ht="15.75" customHeight="1">
      <c r="A839" s="101"/>
      <c r="B839" s="101"/>
    </row>
    <row r="840" ht="15.75" customHeight="1">
      <c r="A840" s="101"/>
      <c r="B840" s="101"/>
    </row>
    <row r="841" ht="15.75" customHeight="1">
      <c r="A841" s="101"/>
      <c r="B841" s="101"/>
    </row>
    <row r="842" ht="15.75" customHeight="1">
      <c r="A842" s="101"/>
      <c r="B842" s="101"/>
    </row>
    <row r="843" ht="15.75" customHeight="1">
      <c r="A843" s="101"/>
      <c r="B843" s="101"/>
    </row>
    <row r="844" ht="15.75" customHeight="1">
      <c r="A844" s="101"/>
      <c r="B844" s="101"/>
    </row>
    <row r="845" ht="15.75" customHeight="1">
      <c r="A845" s="101"/>
      <c r="B845" s="101"/>
    </row>
    <row r="846" ht="15.75" customHeight="1">
      <c r="A846" s="101"/>
      <c r="B846" s="101"/>
    </row>
    <row r="847" ht="15.75" customHeight="1">
      <c r="A847" s="101"/>
      <c r="B847" s="101"/>
    </row>
    <row r="848" ht="15.75" customHeight="1">
      <c r="A848" s="101"/>
      <c r="B848" s="101"/>
    </row>
    <row r="849" ht="15.75" customHeight="1">
      <c r="A849" s="101"/>
      <c r="B849" s="101"/>
    </row>
    <row r="850" ht="15.75" customHeight="1">
      <c r="A850" s="101"/>
      <c r="B850" s="101"/>
    </row>
    <row r="851" ht="15.75" customHeight="1">
      <c r="A851" s="101"/>
      <c r="B851" s="101"/>
    </row>
    <row r="852" ht="15.75" customHeight="1">
      <c r="A852" s="101"/>
      <c r="B852" s="101"/>
    </row>
    <row r="853" ht="15.75" customHeight="1">
      <c r="A853" s="101"/>
      <c r="B853" s="101"/>
    </row>
    <row r="854" ht="15.75" customHeight="1">
      <c r="A854" s="101"/>
      <c r="B854" s="101"/>
    </row>
    <row r="855" ht="15.75" customHeight="1">
      <c r="A855" s="101"/>
      <c r="B855" s="101"/>
    </row>
    <row r="856" ht="15.75" customHeight="1">
      <c r="A856" s="101"/>
      <c r="B856" s="101"/>
    </row>
    <row r="857" ht="15.75" customHeight="1">
      <c r="A857" s="101"/>
      <c r="B857" s="101"/>
    </row>
    <row r="858" ht="15.75" customHeight="1">
      <c r="A858" s="101"/>
      <c r="B858" s="101"/>
    </row>
    <row r="859" ht="15.75" customHeight="1">
      <c r="A859" s="101"/>
      <c r="B859" s="101"/>
    </row>
    <row r="860" ht="15.75" customHeight="1">
      <c r="A860" s="101"/>
      <c r="B860" s="101"/>
    </row>
    <row r="861" ht="15.75" customHeight="1">
      <c r="A861" s="101"/>
      <c r="B861" s="101"/>
    </row>
    <row r="862" ht="15.75" customHeight="1">
      <c r="A862" s="101"/>
      <c r="B862" s="101"/>
    </row>
    <row r="863" ht="15.75" customHeight="1">
      <c r="A863" s="101"/>
      <c r="B863" s="101"/>
    </row>
    <row r="864" ht="15.75" customHeight="1">
      <c r="A864" s="101"/>
      <c r="B864" s="101"/>
    </row>
    <row r="865" ht="15.75" customHeight="1">
      <c r="A865" s="101"/>
      <c r="B865" s="101"/>
    </row>
    <row r="866" ht="15.75" customHeight="1">
      <c r="A866" s="101"/>
      <c r="B866" s="101"/>
    </row>
    <row r="867" ht="15.75" customHeight="1">
      <c r="A867" s="101"/>
      <c r="B867" s="101"/>
    </row>
    <row r="868" ht="15.75" customHeight="1">
      <c r="A868" s="101"/>
      <c r="B868" s="101"/>
    </row>
    <row r="869" ht="15.75" customHeight="1">
      <c r="A869" s="101"/>
      <c r="B869" s="101"/>
    </row>
    <row r="870" ht="15.75" customHeight="1">
      <c r="A870" s="101"/>
      <c r="B870" s="101"/>
    </row>
    <row r="871" ht="15.75" customHeight="1">
      <c r="A871" s="101"/>
      <c r="B871" s="101"/>
    </row>
    <row r="872" ht="15.75" customHeight="1">
      <c r="A872" s="101"/>
      <c r="B872" s="101"/>
    </row>
    <row r="873" ht="15.75" customHeight="1">
      <c r="A873" s="101"/>
      <c r="B873" s="101"/>
    </row>
    <row r="874" ht="15.75" customHeight="1">
      <c r="A874" s="101"/>
      <c r="B874" s="101"/>
    </row>
    <row r="875" ht="15.75" customHeight="1">
      <c r="A875" s="101"/>
      <c r="B875" s="101"/>
    </row>
    <row r="876" ht="15.75" customHeight="1">
      <c r="A876" s="101"/>
      <c r="B876" s="101"/>
    </row>
    <row r="877" ht="15.75" customHeight="1">
      <c r="A877" s="101"/>
      <c r="B877" s="101"/>
    </row>
    <row r="878" ht="15.75" customHeight="1">
      <c r="A878" s="101"/>
      <c r="B878" s="101"/>
    </row>
    <row r="879" ht="15.75" customHeight="1">
      <c r="A879" s="101"/>
      <c r="B879" s="101"/>
    </row>
    <row r="880" ht="15.75" customHeight="1">
      <c r="A880" s="101"/>
      <c r="B880" s="101"/>
    </row>
    <row r="881" ht="15.75" customHeight="1">
      <c r="A881" s="101"/>
      <c r="B881" s="101"/>
    </row>
    <row r="882" ht="15.75" customHeight="1">
      <c r="A882" s="101"/>
      <c r="B882" s="101"/>
    </row>
    <row r="883" ht="15.75" customHeight="1">
      <c r="A883" s="101"/>
      <c r="B883" s="101"/>
    </row>
    <row r="884" ht="15.75" customHeight="1">
      <c r="A884" s="101"/>
      <c r="B884" s="101"/>
    </row>
    <row r="885" ht="15.75" customHeight="1">
      <c r="A885" s="101"/>
      <c r="B885" s="101"/>
    </row>
    <row r="886" ht="15.75" customHeight="1">
      <c r="A886" s="101"/>
      <c r="B886" s="101"/>
    </row>
    <row r="887" ht="15.75" customHeight="1">
      <c r="A887" s="101"/>
      <c r="B887" s="101"/>
    </row>
    <row r="888" ht="15.75" customHeight="1">
      <c r="A888" s="101"/>
      <c r="B888" s="101"/>
    </row>
    <row r="889" ht="15.75" customHeight="1">
      <c r="A889" s="101"/>
      <c r="B889" s="101"/>
    </row>
    <row r="890" ht="15.75" customHeight="1">
      <c r="A890" s="101"/>
      <c r="B890" s="101"/>
    </row>
    <row r="891" ht="15.75" customHeight="1">
      <c r="A891" s="101"/>
      <c r="B891" s="101"/>
    </row>
    <row r="892" ht="15.75" customHeight="1">
      <c r="A892" s="101"/>
      <c r="B892" s="101"/>
    </row>
    <row r="893" ht="15.75" customHeight="1">
      <c r="A893" s="101"/>
      <c r="B893" s="101"/>
    </row>
    <row r="894" ht="15.75" customHeight="1">
      <c r="A894" s="101"/>
      <c r="B894" s="101"/>
    </row>
    <row r="895" ht="15.75" customHeight="1">
      <c r="A895" s="101"/>
      <c r="B895" s="101"/>
    </row>
    <row r="896" ht="15.75" customHeight="1">
      <c r="A896" s="101"/>
      <c r="B896" s="101"/>
    </row>
    <row r="897" ht="15.75" customHeight="1">
      <c r="A897" s="101"/>
      <c r="B897" s="101"/>
    </row>
    <row r="898" ht="15.75" customHeight="1">
      <c r="A898" s="101"/>
      <c r="B898" s="101"/>
    </row>
    <row r="899" ht="15.75" customHeight="1">
      <c r="A899" s="101"/>
      <c r="B899" s="101"/>
    </row>
    <row r="900" ht="15.75" customHeight="1">
      <c r="A900" s="101"/>
      <c r="B900" s="101"/>
    </row>
    <row r="901" ht="15.75" customHeight="1">
      <c r="A901" s="101"/>
      <c r="B901" s="101"/>
    </row>
    <row r="902" ht="15.75" customHeight="1">
      <c r="A902" s="101"/>
      <c r="B902" s="101"/>
    </row>
    <row r="903" ht="15.75" customHeight="1">
      <c r="A903" s="101"/>
      <c r="B903" s="101"/>
    </row>
    <row r="904" ht="15.75" customHeight="1">
      <c r="A904" s="101"/>
      <c r="B904" s="101"/>
    </row>
    <row r="905" ht="15.75" customHeight="1">
      <c r="A905" s="101"/>
      <c r="B905" s="101"/>
    </row>
    <row r="906" ht="15.75" customHeight="1">
      <c r="A906" s="101"/>
      <c r="B906" s="101"/>
    </row>
    <row r="907" ht="15.75" customHeight="1">
      <c r="A907" s="101"/>
      <c r="B907" s="101"/>
    </row>
    <row r="908" ht="15.75" customHeight="1">
      <c r="A908" s="101"/>
      <c r="B908" s="101"/>
    </row>
    <row r="909" ht="15.75" customHeight="1">
      <c r="A909" s="101"/>
      <c r="B909" s="101"/>
    </row>
    <row r="910" ht="15.75" customHeight="1">
      <c r="A910" s="101"/>
      <c r="B910" s="101"/>
    </row>
    <row r="911" ht="15.75" customHeight="1">
      <c r="A911" s="101"/>
      <c r="B911" s="101"/>
    </row>
    <row r="912" ht="15.75" customHeight="1">
      <c r="A912" s="101"/>
      <c r="B912" s="101"/>
    </row>
    <row r="913" ht="15.75" customHeight="1">
      <c r="A913" s="101"/>
      <c r="B913" s="101"/>
    </row>
    <row r="914" ht="15.75" customHeight="1">
      <c r="A914" s="101"/>
      <c r="B914" s="101"/>
    </row>
    <row r="915" ht="15.75" customHeight="1">
      <c r="A915" s="101"/>
      <c r="B915" s="101"/>
    </row>
    <row r="916" ht="15.75" customHeight="1">
      <c r="A916" s="101"/>
      <c r="B916" s="101"/>
    </row>
    <row r="917" ht="15.75" customHeight="1">
      <c r="A917" s="101"/>
      <c r="B917" s="101"/>
    </row>
    <row r="918" ht="15.75" customHeight="1">
      <c r="A918" s="101"/>
      <c r="B918" s="101"/>
    </row>
    <row r="919" ht="15.75" customHeight="1">
      <c r="A919" s="101"/>
      <c r="B919" s="101"/>
    </row>
    <row r="920" ht="15.75" customHeight="1">
      <c r="A920" s="101"/>
      <c r="B920" s="101"/>
    </row>
    <row r="921" ht="15.75" customHeight="1">
      <c r="A921" s="101"/>
      <c r="B921" s="101"/>
    </row>
    <row r="922" ht="15.75" customHeight="1">
      <c r="A922" s="101"/>
      <c r="B922" s="101"/>
    </row>
    <row r="923" ht="15.75" customHeight="1">
      <c r="A923" s="101"/>
      <c r="B923" s="101"/>
    </row>
    <row r="924" ht="15.75" customHeight="1">
      <c r="A924" s="101"/>
      <c r="B924" s="101"/>
    </row>
    <row r="925" ht="15.75" customHeight="1">
      <c r="A925" s="101"/>
      <c r="B925" s="101"/>
    </row>
    <row r="926" ht="15.75" customHeight="1">
      <c r="A926" s="101"/>
      <c r="B926" s="101"/>
    </row>
    <row r="927" ht="15.75" customHeight="1">
      <c r="A927" s="101"/>
      <c r="B927" s="101"/>
    </row>
    <row r="928" ht="15.75" customHeight="1">
      <c r="A928" s="101"/>
      <c r="B928" s="101"/>
    </row>
    <row r="929" ht="15.75" customHeight="1">
      <c r="A929" s="101"/>
      <c r="B929" s="101"/>
    </row>
    <row r="930" ht="15.75" customHeight="1">
      <c r="A930" s="101"/>
      <c r="B930" s="101"/>
    </row>
    <row r="931" ht="15.75" customHeight="1">
      <c r="A931" s="101"/>
      <c r="B931" s="101"/>
    </row>
    <row r="932" ht="15.75" customHeight="1">
      <c r="A932" s="101"/>
      <c r="B932" s="101"/>
    </row>
    <row r="933" ht="15.75" customHeight="1">
      <c r="A933" s="101"/>
      <c r="B933" s="101"/>
    </row>
    <row r="934" ht="15.75" customHeight="1">
      <c r="A934" s="101"/>
      <c r="B934" s="101"/>
    </row>
    <row r="935" ht="15.75" customHeight="1">
      <c r="A935" s="101"/>
      <c r="B935" s="101"/>
    </row>
    <row r="936" ht="15.75" customHeight="1">
      <c r="A936" s="101"/>
      <c r="B936" s="101"/>
    </row>
    <row r="937" ht="15.75" customHeight="1">
      <c r="A937" s="101"/>
      <c r="B937" s="101"/>
    </row>
    <row r="938" ht="15.75" customHeight="1">
      <c r="A938" s="101"/>
      <c r="B938" s="101"/>
    </row>
    <row r="939" ht="15.75" customHeight="1">
      <c r="A939" s="101"/>
      <c r="B939" s="101"/>
    </row>
    <row r="940" ht="15.75" customHeight="1">
      <c r="A940" s="101"/>
      <c r="B940" s="101"/>
    </row>
    <row r="941" ht="15.75" customHeight="1">
      <c r="A941" s="101"/>
      <c r="B941" s="101"/>
    </row>
    <row r="942" ht="15.75" customHeight="1">
      <c r="A942" s="101"/>
      <c r="B942" s="101"/>
    </row>
    <row r="943" ht="15.75" customHeight="1">
      <c r="A943" s="101"/>
      <c r="B943" s="101"/>
    </row>
    <row r="944" ht="15.75" customHeight="1">
      <c r="A944" s="101"/>
      <c r="B944" s="101"/>
    </row>
    <row r="945" ht="15.75" customHeight="1">
      <c r="A945" s="101"/>
      <c r="B945" s="101"/>
    </row>
    <row r="946" ht="15.75" customHeight="1">
      <c r="A946" s="101"/>
      <c r="B946" s="101"/>
    </row>
    <row r="947" ht="15.75" customHeight="1">
      <c r="A947" s="101"/>
      <c r="B947" s="101"/>
    </row>
    <row r="948" ht="15.75" customHeight="1">
      <c r="A948" s="101"/>
      <c r="B948" s="101"/>
    </row>
    <row r="949" ht="15.75" customHeight="1">
      <c r="A949" s="101"/>
      <c r="B949" s="101"/>
    </row>
    <row r="950" ht="15.75" customHeight="1">
      <c r="A950" s="101"/>
      <c r="B950" s="101"/>
    </row>
    <row r="951" ht="15.75" customHeight="1">
      <c r="A951" s="101"/>
      <c r="B951" s="101"/>
    </row>
    <row r="952" ht="15.75" customHeight="1">
      <c r="A952" s="101"/>
      <c r="B952" s="101"/>
    </row>
    <row r="953" ht="15.75" customHeight="1">
      <c r="A953" s="101"/>
      <c r="B953" s="101"/>
    </row>
    <row r="954" ht="15.75" customHeight="1">
      <c r="A954" s="101"/>
      <c r="B954" s="101"/>
    </row>
    <row r="955" ht="15.75" customHeight="1">
      <c r="A955" s="101"/>
      <c r="B955" s="101"/>
    </row>
    <row r="956" ht="15.75" customHeight="1">
      <c r="A956" s="101"/>
      <c r="B956" s="101"/>
    </row>
    <row r="957" ht="15.75" customHeight="1">
      <c r="A957" s="101"/>
      <c r="B957" s="101"/>
    </row>
    <row r="958" ht="15.75" customHeight="1">
      <c r="A958" s="101"/>
      <c r="B958" s="101"/>
    </row>
    <row r="959" ht="15.75" customHeight="1">
      <c r="A959" s="101"/>
      <c r="B959" s="101"/>
    </row>
    <row r="960" ht="15.75" customHeight="1">
      <c r="A960" s="101"/>
      <c r="B960" s="101"/>
    </row>
    <row r="961" ht="15.75" customHeight="1">
      <c r="A961" s="101"/>
      <c r="B961" s="101"/>
    </row>
    <row r="962" ht="15.75" customHeight="1">
      <c r="A962" s="101"/>
      <c r="B962" s="101"/>
    </row>
    <row r="963" ht="15.75" customHeight="1">
      <c r="A963" s="101"/>
      <c r="B963" s="101"/>
    </row>
    <row r="964" ht="15.75" customHeight="1">
      <c r="A964" s="101"/>
      <c r="B964" s="101"/>
    </row>
    <row r="965" ht="15.75" customHeight="1">
      <c r="A965" s="101"/>
      <c r="B965" s="101"/>
    </row>
    <row r="966" ht="15.75" customHeight="1">
      <c r="A966" s="101"/>
      <c r="B966" s="101"/>
    </row>
    <row r="967" ht="15.75" customHeight="1">
      <c r="A967" s="101"/>
      <c r="B967" s="101"/>
    </row>
    <row r="968" ht="15.75" customHeight="1">
      <c r="A968" s="101"/>
      <c r="B968" s="101"/>
    </row>
    <row r="969" ht="15.75" customHeight="1">
      <c r="A969" s="101"/>
      <c r="B969" s="101"/>
    </row>
    <row r="970" ht="15.75" customHeight="1">
      <c r="A970" s="101"/>
      <c r="B970" s="101"/>
    </row>
    <row r="971" ht="15.75" customHeight="1">
      <c r="A971" s="101"/>
      <c r="B971" s="101"/>
    </row>
    <row r="972" ht="15.75" customHeight="1">
      <c r="A972" s="101"/>
      <c r="B972" s="101"/>
    </row>
    <row r="973" ht="15.75" customHeight="1">
      <c r="A973" s="101"/>
      <c r="B973" s="101"/>
    </row>
    <row r="974" ht="15.75" customHeight="1">
      <c r="A974" s="101"/>
      <c r="B974" s="101"/>
    </row>
    <row r="975" ht="15.75" customHeight="1">
      <c r="A975" s="101"/>
      <c r="B975" s="101"/>
    </row>
    <row r="976" ht="15.75" customHeight="1">
      <c r="A976" s="101"/>
      <c r="B976" s="101"/>
    </row>
    <row r="977" ht="15.75" customHeight="1">
      <c r="A977" s="101"/>
      <c r="B977" s="101"/>
    </row>
    <row r="978" ht="15.75" customHeight="1">
      <c r="A978" s="101"/>
      <c r="B978" s="101"/>
    </row>
    <row r="979" ht="15.75" customHeight="1">
      <c r="A979" s="101"/>
      <c r="B979" s="101"/>
    </row>
    <row r="980" ht="15.75" customHeight="1">
      <c r="A980" s="101"/>
      <c r="B980" s="101"/>
    </row>
    <row r="981" ht="15.75" customHeight="1">
      <c r="A981" s="101"/>
      <c r="B981" s="101"/>
    </row>
    <row r="982" ht="15.75" customHeight="1">
      <c r="A982" s="101"/>
      <c r="B982" s="101"/>
    </row>
    <row r="983" ht="15.75" customHeight="1">
      <c r="A983" s="101"/>
      <c r="B983" s="101"/>
    </row>
    <row r="984" ht="15.75" customHeight="1">
      <c r="A984" s="101"/>
      <c r="B984" s="101"/>
    </row>
  </sheetData>
  <mergeCells count="14">
    <mergeCell ref="C4:C5"/>
    <mergeCell ref="D4:D5"/>
    <mergeCell ref="A6:A11"/>
    <mergeCell ref="A12:A15"/>
    <mergeCell ref="A16:A24"/>
    <mergeCell ref="A25:A36"/>
    <mergeCell ref="A1:H1"/>
    <mergeCell ref="A2:D2"/>
    <mergeCell ref="E2:H2"/>
    <mergeCell ref="A3:D3"/>
    <mergeCell ref="E3:H3"/>
    <mergeCell ref="A4:A5"/>
    <mergeCell ref="B4:B5"/>
    <mergeCell ref="E4:H4"/>
  </mergeCells>
  <dataValidations>
    <dataValidation type="list" allowBlank="1" showErrorMessage="1" sqref="B13 B18 B26">
      <formula1>IMPIANTO_BASE!$B$8:$B$43</formula1>
    </dataValidation>
  </dataValidations>
  <printOptions/>
  <pageMargins bottom="0.75" footer="0.0" header="0.0" left="0.25" right="0.25" top="0.75"/>
  <pageSetup fitToHeight="0"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6" width="11.0"/>
  </cols>
  <sheetData>
    <row r="1" ht="15.0" customHeight="1">
      <c r="A1" s="8" t="s">
        <v>168</v>
      </c>
    </row>
    <row r="2" ht="15.0" customHeight="1">
      <c r="A2" s="285" t="s">
        <v>258</v>
      </c>
    </row>
    <row r="3" ht="15.0" customHeight="1">
      <c r="A3" s="285" t="s">
        <v>259</v>
      </c>
    </row>
    <row r="4" ht="15.0" customHeight="1">
      <c r="A4" s="285" t="s">
        <v>260</v>
      </c>
    </row>
    <row r="5" ht="15.0" customHeight="1">
      <c r="A5" s="285" t="s">
        <v>129</v>
      </c>
    </row>
    <row r="6" ht="15.0" customHeight="1">
      <c r="A6" s="285" t="s">
        <v>261</v>
      </c>
    </row>
    <row r="7" ht="15.0" customHeight="1">
      <c r="A7" s="285" t="s">
        <v>262</v>
      </c>
    </row>
    <row r="8" ht="15.0" customHeight="1">
      <c r="A8" s="285" t="s">
        <v>263</v>
      </c>
    </row>
    <row r="9" ht="15.0" customHeight="1">
      <c r="A9" s="285" t="s">
        <v>264</v>
      </c>
    </row>
    <row r="10" ht="15.0" customHeight="1">
      <c r="A10" s="285" t="s">
        <v>160</v>
      </c>
    </row>
    <row r="11" ht="15.0" customHeight="1">
      <c r="A11" s="285" t="s">
        <v>165</v>
      </c>
    </row>
    <row r="12" ht="15.0" customHeight="1">
      <c r="A12" s="285" t="s">
        <v>265</v>
      </c>
    </row>
    <row r="13" ht="15.0" customHeight="1">
      <c r="A13" s="285" t="s">
        <v>156</v>
      </c>
    </row>
    <row r="14" ht="15.0" customHeight="1">
      <c r="A14" s="285" t="s">
        <v>266</v>
      </c>
    </row>
    <row r="15" ht="15.0" customHeight="1">
      <c r="A15" s="285" t="s">
        <v>267</v>
      </c>
    </row>
    <row r="16" ht="15.0" customHeight="1">
      <c r="A16" s="285" t="s">
        <v>268</v>
      </c>
    </row>
    <row r="17" ht="15.0" customHeight="1">
      <c r="A17" s="8" t="s">
        <v>269</v>
      </c>
    </row>
    <row r="18" ht="15.0" customHeight="1">
      <c r="A18" s="285" t="s">
        <v>270</v>
      </c>
    </row>
    <row r="19" ht="15.0" customHeight="1">
      <c r="A19" s="285" t="s">
        <v>271</v>
      </c>
    </row>
    <row r="20" ht="15.0" customHeight="1">
      <c r="A20" s="285" t="s">
        <v>272</v>
      </c>
    </row>
    <row r="21" ht="15.75" customHeight="1">
      <c r="A21" s="8" t="s">
        <v>273</v>
      </c>
    </row>
    <row r="22" ht="15.75" customHeight="1">
      <c r="A22" s="8" t="s">
        <v>274</v>
      </c>
    </row>
    <row r="23" ht="15.75" customHeight="1">
      <c r="A23" s="8" t="s">
        <v>275</v>
      </c>
    </row>
    <row r="24" ht="15.75" customHeight="1">
      <c r="A24" s="8" t="s">
        <v>276</v>
      </c>
    </row>
    <row r="25" ht="15.75" customHeight="1">
      <c r="A25" s="8" t="s">
        <v>277</v>
      </c>
    </row>
    <row r="26" ht="15.75" customHeight="1">
      <c r="A26" s="8" t="s">
        <v>278</v>
      </c>
    </row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>
      <c r="A34" s="286" t="s">
        <v>279</v>
      </c>
    </row>
    <row r="35" ht="15.75" customHeight="1">
      <c r="A35" s="287" t="s">
        <v>280</v>
      </c>
    </row>
    <row r="36" ht="15.75" customHeight="1">
      <c r="A36" s="287" t="s">
        <v>281</v>
      </c>
    </row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2"/>
    <hyperlink r:id="rId2" ref="A3"/>
    <hyperlink display="Guida per Facilitatori S4Yth - Il lavoro dei sogni" location="IMPIANTO_BASE!A1" ref="A4"/>
    <hyperlink r:id="rId3" ref="A5"/>
    <hyperlink r:id="rId4" ref="A6"/>
    <hyperlink r:id="rId5" ref="A7"/>
    <hyperlink r:id="rId6" ref="A8"/>
    <hyperlink r:id="rId7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8"/>
    <hyperlink r:id="rId16" ref="A19"/>
    <hyperlink r:id="rId17" ref="A20"/>
    <hyperlink r:id="rId18" ref="A34"/>
    <hyperlink r:id="rId19" ref="A35"/>
    <hyperlink r:id="rId20" ref="A36"/>
  </hyperlinks>
  <printOptions/>
  <pageMargins bottom="0.75" footer="0.0" header="0.0" left="0.7" right="0.7" top="0.75"/>
  <pageSetup orientation="landscape"/>
  <drawing r:id="rId2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00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0.75"/>
    <col customWidth="1" min="2" max="26" width="11.0"/>
  </cols>
  <sheetData>
    <row r="1">
      <c r="A1" s="288" t="s">
        <v>282</v>
      </c>
      <c r="C1" s="8"/>
    </row>
    <row r="2" ht="15.0" customHeight="1">
      <c r="A2" s="289" t="s">
        <v>283</v>
      </c>
    </row>
    <row r="3" ht="15.0" customHeight="1">
      <c r="A3" s="290" t="s">
        <v>284</v>
      </c>
    </row>
    <row r="4" ht="15.0" customHeight="1">
      <c r="A4" s="289" t="s">
        <v>285</v>
      </c>
    </row>
    <row r="5" ht="15.0" customHeight="1">
      <c r="A5" s="289" t="s">
        <v>286</v>
      </c>
    </row>
    <row r="6" ht="15.0" customHeight="1">
      <c r="A6" s="289" t="s">
        <v>287</v>
      </c>
    </row>
    <row r="7" ht="15.0" customHeight="1">
      <c r="A7" s="289" t="s">
        <v>288</v>
      </c>
    </row>
    <row r="8" ht="15.0" customHeight="1">
      <c r="A8" s="289" t="s">
        <v>289</v>
      </c>
    </row>
    <row r="9" ht="15.0" customHeight="1">
      <c r="A9" s="289" t="s">
        <v>290</v>
      </c>
    </row>
    <row r="10" ht="15.0" customHeight="1">
      <c r="A10" s="289" t="s">
        <v>291</v>
      </c>
    </row>
    <row r="11" ht="15.0" customHeight="1">
      <c r="A11" s="289" t="s">
        <v>292</v>
      </c>
    </row>
    <row r="12" ht="15.0" customHeight="1">
      <c r="A12" s="289" t="s">
        <v>293</v>
      </c>
    </row>
    <row r="13" ht="15.0" customHeight="1">
      <c r="A13" s="289" t="s">
        <v>294</v>
      </c>
    </row>
    <row r="14" ht="15.0" customHeight="1">
      <c r="A14" s="289" t="s">
        <v>295</v>
      </c>
    </row>
    <row r="15" ht="15.0" customHeight="1">
      <c r="A15" s="289" t="s">
        <v>296</v>
      </c>
    </row>
    <row r="16" ht="15.0" customHeight="1">
      <c r="A16" s="289" t="s">
        <v>297</v>
      </c>
    </row>
    <row r="17" ht="15.0" customHeight="1">
      <c r="A17" s="289" t="s">
        <v>298</v>
      </c>
    </row>
    <row r="18" ht="15.0" customHeight="1">
      <c r="A18" s="291"/>
    </row>
    <row r="19" ht="15.0" customHeight="1"/>
    <row r="20" ht="15.0" customHeight="1"/>
    <row r="21" ht="15.0" customHeight="1"/>
    <row r="22" ht="15.75" customHeight="1"/>
    <row r="23" ht="15.75" customHeight="1">
      <c r="A23" s="8"/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:C21"/>
  </mergeCells>
  <hyperlinks>
    <hyperlink r:id="rId1" ref="A2"/>
    <hyperlink r:id="rId2" ref="A3"/>
    <hyperlink r:id="rId3" ref="A4"/>
    <hyperlink r:id="rId4" ref="A5"/>
    <hyperlink r:id="rId5" ref="A6"/>
    <hyperlink r:id="rId6" ref="A7"/>
    <hyperlink r:id="rId7" ref="A8"/>
    <hyperlink display="CONTRO GLI STEREOTIPI_Nero a Metà (serie TV, 2018 – in corso)" location="null!A1" ref="A9"/>
    <hyperlink r:id="rId8" ref="A10"/>
    <hyperlink r:id="rId9" ref="A11"/>
    <hyperlink r:id="rId10" ref="A12"/>
    <hyperlink r:id="rId11" ref="A13"/>
    <hyperlink r:id="rId12" ref="A14"/>
    <hyperlink r:id="rId13" ref="A15"/>
    <hyperlink r:id="rId14" ref="A16"/>
    <hyperlink r:id="rId15" ref="A17"/>
  </hyperlinks>
  <printOptions/>
  <pageMargins bottom="0.75" footer="0.0" header="0.0" left="0.7" right="0.7" top="0.75"/>
  <pageSetup paperSize="8" orientation="landscape"/>
  <drawing r:id="rId16"/>
</worksheet>
</file>