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Users\mi19923\Downloads\"/>
    </mc:Choice>
  </mc:AlternateContent>
  <xr:revisionPtr revIDLastSave="0" documentId="8_{400BF5B1-7FB4-4199-9B80-F09176CFD7F3}" xr6:coauthVersionLast="47" xr6:coauthVersionMax="47" xr10:uidLastSave="{00000000-0000-0000-0000-000000000000}"/>
  <bookViews>
    <workbookView xWindow="20370" yWindow="-6300" windowWidth="29040" windowHeight="15840" activeTab="4" xr2:uid="{00000000-000D-0000-FFFF-FFFF00000000}"/>
  </bookViews>
  <sheets>
    <sheet name="I anno" sheetId="2" r:id="rId1"/>
    <sheet name="II anno" sheetId="7" r:id="rId2"/>
    <sheet name="III anno" sheetId="8" r:id="rId3"/>
    <sheet name="IV anno" sheetId="9" r:id="rId4"/>
    <sheet name="Monte ore" sheetId="6" r:id="rId5"/>
    <sheet name="Riferimenti&amp;C.C." sheetId="1" r:id="rId6"/>
  </sheets>
  <definedNames>
    <definedName name="_xlnm.Print_Area" localSheetId="0">'I anno'!$A$1:$O$70</definedName>
    <definedName name="_xlnm.Print_Area" localSheetId="1">'II anno'!$A$1:$N$70</definedName>
    <definedName name="_xlnm.Print_Area" localSheetId="2">'III anno'!$A$1:$N$70</definedName>
    <definedName name="_xlnm.Print_Area" localSheetId="3">'IV anno'!$A$1:$N$70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7" l="1"/>
  <c r="D67" i="9"/>
  <c r="D67" i="8"/>
  <c r="D67" i="7"/>
  <c r="D67" i="2"/>
  <c r="D56" i="2"/>
  <c r="D65" i="2" s="1"/>
  <c r="D40" i="2"/>
  <c r="F21" i="2"/>
  <c r="D21" i="2"/>
  <c r="B9" i="6" s="1"/>
  <c r="D56" i="9"/>
  <c r="D65" i="9" s="1"/>
  <c r="G55" i="9"/>
  <c r="G54" i="9"/>
  <c r="G53" i="9"/>
  <c r="G52" i="9"/>
  <c r="G51" i="9"/>
  <c r="G50" i="9"/>
  <c r="G49" i="9"/>
  <c r="N40" i="9"/>
  <c r="M40" i="9"/>
  <c r="H40" i="9"/>
  <c r="F40" i="9"/>
  <c r="D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40" i="9" s="1"/>
  <c r="N21" i="9"/>
  <c r="M21" i="9"/>
  <c r="H21" i="9"/>
  <c r="F21" i="9"/>
  <c r="D21" i="9"/>
  <c r="J21" i="9" s="1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J7" i="9"/>
  <c r="D56" i="8"/>
  <c r="D65" i="8" s="1"/>
  <c r="G55" i="8"/>
  <c r="G54" i="8"/>
  <c r="G53" i="8"/>
  <c r="G52" i="8"/>
  <c r="G51" i="8"/>
  <c r="G50" i="8"/>
  <c r="G49" i="8"/>
  <c r="G56" i="8" s="1"/>
  <c r="N40" i="8"/>
  <c r="M40" i="8"/>
  <c r="H40" i="8"/>
  <c r="F40" i="8"/>
  <c r="D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N21" i="8"/>
  <c r="M21" i="8"/>
  <c r="H21" i="8"/>
  <c r="F21" i="8"/>
  <c r="D21" i="8"/>
  <c r="J21" i="8" s="1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D56" i="7"/>
  <c r="D65" i="7" s="1"/>
  <c r="G55" i="7"/>
  <c r="G54" i="7"/>
  <c r="G53" i="7"/>
  <c r="G52" i="7"/>
  <c r="G51" i="7"/>
  <c r="G50" i="7"/>
  <c r="G49" i="7"/>
  <c r="N40" i="7"/>
  <c r="M40" i="7"/>
  <c r="H40" i="7"/>
  <c r="F40" i="7"/>
  <c r="D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N21" i="7"/>
  <c r="M21" i="7"/>
  <c r="H21" i="7"/>
  <c r="F21" i="7"/>
  <c r="D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7" i="2"/>
  <c r="H21" i="2"/>
  <c r="J40" i="8" l="1"/>
  <c r="J42" i="9"/>
  <c r="J42" i="8"/>
  <c r="J40" i="7"/>
  <c r="J21" i="7"/>
  <c r="D42" i="7"/>
  <c r="B14" i="6"/>
  <c r="J21" i="2"/>
  <c r="G56" i="9"/>
  <c r="E30" i="6" s="1"/>
  <c r="G56" i="7"/>
  <c r="D42" i="9"/>
  <c r="D63" i="9" s="1"/>
  <c r="D69" i="9" s="1"/>
  <c r="D42" i="8"/>
  <c r="D63" i="8" s="1"/>
  <c r="D69" i="8" s="1"/>
  <c r="J42" i="7"/>
  <c r="D63" i="7"/>
  <c r="D69" i="7" s="1"/>
  <c r="E29" i="6"/>
  <c r="E28" i="6"/>
  <c r="E27" i="6"/>
  <c r="D30" i="6"/>
  <c r="D29" i="6"/>
  <c r="D28" i="6"/>
  <c r="D27" i="6"/>
  <c r="E25" i="6"/>
  <c r="E24" i="6"/>
  <c r="E23" i="6"/>
  <c r="D25" i="6"/>
  <c r="D24" i="6"/>
  <c r="D23" i="6"/>
  <c r="E17" i="6"/>
  <c r="E16" i="6"/>
  <c r="D16" i="6"/>
  <c r="C16" i="6"/>
  <c r="D17" i="6"/>
  <c r="E10" i="6"/>
  <c r="E15" i="6" s="1"/>
  <c r="E9" i="6"/>
  <c r="E14" i="6" s="1"/>
  <c r="D10" i="6"/>
  <c r="D15" i="6" s="1"/>
  <c r="D9" i="6"/>
  <c r="C30" i="6"/>
  <c r="C29" i="6"/>
  <c r="C28" i="6"/>
  <c r="C27" i="6"/>
  <c r="C25" i="6"/>
  <c r="C24" i="6"/>
  <c r="C23" i="6"/>
  <c r="C17" i="6"/>
  <c r="C10" i="6"/>
  <c r="C15" i="6" s="1"/>
  <c r="C9" i="6"/>
  <c r="B17" i="6"/>
  <c r="G50" i="2"/>
  <c r="G51" i="2"/>
  <c r="G52" i="2"/>
  <c r="G53" i="2"/>
  <c r="G54" i="2"/>
  <c r="G55" i="2"/>
  <c r="G49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26" i="2"/>
  <c r="H40" i="2"/>
  <c r="B28" i="6" s="1"/>
  <c r="F40" i="2"/>
  <c r="B29" i="6" s="1"/>
  <c r="B10" i="6"/>
  <c r="N21" i="2"/>
  <c r="M21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B24" i="6"/>
  <c r="B25" i="6"/>
  <c r="N40" i="2"/>
  <c r="B16" i="6"/>
  <c r="M40" i="2"/>
  <c r="D31" i="6" l="1"/>
  <c r="D11" i="6"/>
  <c r="C11" i="6"/>
  <c r="B15" i="6"/>
  <c r="B18" i="6" s="1"/>
  <c r="B11" i="6"/>
  <c r="E31" i="6"/>
  <c r="E18" i="6"/>
  <c r="E11" i="6"/>
  <c r="D14" i="6"/>
  <c r="D18" i="6" s="1"/>
  <c r="C31" i="6"/>
  <c r="C14" i="6"/>
  <c r="C18" i="6" s="1"/>
  <c r="G56" i="2"/>
  <c r="B30" i="6" s="1"/>
  <c r="J40" i="2"/>
  <c r="B23" i="6"/>
  <c r="D42" i="2"/>
  <c r="D63" i="2" s="1"/>
  <c r="D69" i="2" s="1"/>
  <c r="B27" i="6" l="1"/>
  <c r="J42" i="2"/>
  <c r="G18" i="6"/>
  <c r="B31" i="6"/>
  <c r="G31" i="6" s="1"/>
</calcChain>
</file>

<file path=xl/sharedStrings.xml><?xml version="1.0" encoding="utf-8"?>
<sst xmlns="http://schemas.openxmlformats.org/spreadsheetml/2006/main" count="694" uniqueCount="307">
  <si>
    <t>BASE SETTIMANALE</t>
  </si>
  <si>
    <t>Totale generali</t>
  </si>
  <si>
    <t>compresenze-codocenze innovative</t>
  </si>
  <si>
    <t>Totale indirizzo</t>
  </si>
  <si>
    <t>Totale ore</t>
  </si>
  <si>
    <t>BASE ANNUA</t>
  </si>
  <si>
    <t>ORE ORGANICO</t>
  </si>
  <si>
    <t>compresenze ordinamentali ordinarie (confermate o modificate)</t>
  </si>
  <si>
    <t>A.</t>
  </si>
  <si>
    <t>Area generale</t>
  </si>
  <si>
    <t>Docenza cattedra (ore)</t>
  </si>
  <si>
    <t>Compresenza ordinamentale (ITP)</t>
  </si>
  <si>
    <t xml:space="preserve"> 'titolari' singoli di insegnamento</t>
  </si>
  <si>
    <t>Disciplina 1</t>
  </si>
  <si>
    <t>Disciplina 2</t>
  </si>
  <si>
    <t>Disciplina 3</t>
  </si>
  <si>
    <t>Disciplina 4</t>
  </si>
  <si>
    <t>Disciplina 5</t>
  </si>
  <si>
    <t>Disciplina 6</t>
  </si>
  <si>
    <t>Disciplina 7</t>
  </si>
  <si>
    <t>Disciplina 8</t>
  </si>
  <si>
    <t>Disciplina 9</t>
  </si>
  <si>
    <t>Disciplina 10</t>
  </si>
  <si>
    <t>Disciplina 11</t>
  </si>
  <si>
    <t>Disciplina 12</t>
  </si>
  <si>
    <t>Totale area generale</t>
  </si>
  <si>
    <t>B.</t>
  </si>
  <si>
    <t>Area indirizzo</t>
  </si>
  <si>
    <t>Totale area indirizzo</t>
  </si>
  <si>
    <t>C.</t>
  </si>
  <si>
    <t>Progetti/Attività</t>
  </si>
  <si>
    <t>Ore totali nell'annualità</t>
  </si>
  <si>
    <t>Serve organico dedicato (SI/NO)</t>
  </si>
  <si>
    <t>Note</t>
  </si>
  <si>
    <t>Progetto1</t>
  </si>
  <si>
    <t>SI</t>
  </si>
  <si>
    <t>Progetto2</t>
  </si>
  <si>
    <t>Progetto3</t>
  </si>
  <si>
    <t>NO</t>
  </si>
  <si>
    <t>Totale ore progetti</t>
  </si>
  <si>
    <t>annue</t>
  </si>
  <si>
    <t>Quadro orario ordinamentale QUINQUENNALE</t>
  </si>
  <si>
    <t>https://www.istruzioneer.gov.it/wp-content/uploads/2019/02/d_intermin_92.pdf</t>
  </si>
  <si>
    <t>Matematica</t>
  </si>
  <si>
    <t>Classe di Concorso (A)</t>
  </si>
  <si>
    <t>Classe di Concorso (B)</t>
  </si>
  <si>
    <t>Classe di Concorso (A o B)</t>
  </si>
  <si>
    <t>Disciplina 13</t>
  </si>
  <si>
    <t>Disciplina 14</t>
  </si>
  <si>
    <t>Totale Organico 
(h settimanali)</t>
  </si>
  <si>
    <r>
      <rPr>
        <b/>
        <u/>
        <sz val="11"/>
        <color rgb="FF242424"/>
        <rFont val="Aptos Narrow"/>
        <family val="2"/>
      </rPr>
      <t>Codice indirizzo e denominazione del quinquennale</t>
    </r>
    <r>
      <rPr>
        <sz val="11"/>
        <color rgb="FF242424"/>
        <rFont val="Aptos Narrow"/>
        <family val="2"/>
      </rPr>
      <t xml:space="preserve"> di riferimento:</t>
    </r>
  </si>
  <si>
    <t>I anno</t>
  </si>
  <si>
    <t>II anno</t>
  </si>
  <si>
    <t>III anno</t>
  </si>
  <si>
    <t>IV anno</t>
  </si>
  <si>
    <r>
      <t xml:space="preserve">Ulteriori </t>
    </r>
    <r>
      <rPr>
        <b/>
        <u/>
        <sz val="12"/>
        <color theme="1"/>
        <rFont val="Arial"/>
        <family val="2"/>
      </rPr>
      <t xml:space="preserve">ORE ANNUE EROGATE </t>
    </r>
    <r>
      <rPr>
        <sz val="12"/>
        <color theme="1"/>
        <rFont val="Arial"/>
        <family val="2"/>
      </rPr>
      <t xml:space="preserve">
(ulteriori rispetto a orario didattico settimanale fisso di cui sopra)</t>
    </r>
  </si>
  <si>
    <t>Denominazione</t>
  </si>
  <si>
    <t>Codocenza non ordinamentale (proposta progettuale)</t>
  </si>
  <si>
    <t>Progetto4</t>
  </si>
  <si>
    <t>Progetto5</t>
  </si>
  <si>
    <t>Progetto6</t>
  </si>
  <si>
    <t>Progetto7</t>
  </si>
  <si>
    <t>Compresenti</t>
  </si>
  <si>
    <t>FSL</t>
  </si>
  <si>
    <t>ORE DI EROGAZIONE/DIDATTICA FRUITA DAGLI STUDENTI</t>
  </si>
  <si>
    <t xml:space="preserve"> = dati in ingresso collegati ai totali dei fogli delle singole annualità</t>
  </si>
  <si>
    <r>
      <rPr>
        <i/>
        <sz val="14"/>
        <color rgb="FF000000"/>
        <rFont val="Arial"/>
        <family val="2"/>
        <scheme val="minor"/>
      </rPr>
      <t>Eventuali ulteriori attività</t>
    </r>
    <r>
      <rPr>
        <b/>
        <sz val="14"/>
        <color rgb="FF000000"/>
        <rFont val="Arial"/>
        <family val="2"/>
        <scheme val="minor"/>
      </rPr>
      <t xml:space="preserve"> </t>
    </r>
    <r>
      <rPr>
        <b/>
        <u/>
        <sz val="14"/>
        <color rgb="FF000000"/>
        <rFont val="Arial"/>
        <family val="2"/>
        <scheme val="minor"/>
      </rPr>
      <t>curricolari</t>
    </r>
    <r>
      <rPr>
        <b/>
        <sz val="14"/>
        <color rgb="FF000000"/>
        <rFont val="Arial"/>
        <family val="2"/>
        <scheme val="minor"/>
      </rPr>
      <t xml:space="preserve"> </t>
    </r>
    <r>
      <rPr>
        <i/>
        <sz val="14"/>
        <color rgb="FF000000"/>
        <rFont val="Arial"/>
        <family val="2"/>
        <scheme val="minor"/>
      </rPr>
      <t>(aggiuntive rispetto a quelle riportate sopra)</t>
    </r>
  </si>
  <si>
    <r>
      <rPr>
        <b/>
        <sz val="10"/>
        <color rgb="FF000000"/>
        <rFont val="Arial"/>
        <family val="2"/>
        <scheme val="minor"/>
      </rPr>
      <t xml:space="preserve">Eventuali interventi (in ore settimanali) di </t>
    </r>
    <r>
      <rPr>
        <b/>
        <u/>
        <sz val="10"/>
        <color rgb="FF000000"/>
        <rFont val="Arial"/>
        <family val="2"/>
        <scheme val="minor"/>
      </rPr>
      <t>esperti esterni</t>
    </r>
    <r>
      <rPr>
        <b/>
        <sz val="10"/>
        <color rgb="FF000000"/>
        <rFont val="Arial"/>
        <family val="2"/>
        <scheme val="minor"/>
      </rPr>
      <t xml:space="preserve"> in attività curricolari</t>
    </r>
  </si>
  <si>
    <t>N. settimane previste dal calendario scolastico di progetto</t>
  </si>
  <si>
    <r>
      <rPr>
        <b/>
        <sz val="14"/>
        <color rgb="FF000000"/>
        <rFont val="Arial"/>
        <family val="2"/>
        <scheme val="minor"/>
      </rPr>
      <t xml:space="preserve">TOTALE GENERALE ANNUO 
(ore </t>
    </r>
    <r>
      <rPr>
        <b/>
        <u/>
        <sz val="14"/>
        <color rgb="FF000000"/>
        <rFont val="Arial"/>
        <family val="2"/>
        <scheme val="minor"/>
      </rPr>
      <t>fruite dagli studenti</t>
    </r>
    <r>
      <rPr>
        <b/>
        <sz val="14"/>
        <color rgb="FF000000"/>
        <rFont val="Arial"/>
        <family val="2"/>
        <scheme val="minor"/>
      </rPr>
      <t>)</t>
    </r>
  </si>
  <si>
    <t>Area generale + indirizzo (ore)</t>
  </si>
  <si>
    <t>Altri progetti/attività curricolari (ore)</t>
  </si>
  <si>
    <t>Ore annuali organico</t>
  </si>
  <si>
    <t>Ore annuali totali di Formazione Scuola-Lavoro (FSL) ore totali annualità)</t>
  </si>
  <si>
    <t>Progetti curricolari</t>
  </si>
  <si>
    <t>Totale organico progetti</t>
  </si>
  <si>
    <t>FSL (ore)</t>
  </si>
  <si>
    <t>Classi Concorso aggiornate al DM 255/2023</t>
  </si>
  <si>
    <t>AS01</t>
  </si>
  <si>
    <t>Disegno e storia dell'arte nell'istruzione secondaria di II grado</t>
  </si>
  <si>
    <t>A-02</t>
  </si>
  <si>
    <t>Design dei metalli, dell'oreficeria, delle pietre dure e delle gemme</t>
  </si>
  <si>
    <t>A-03</t>
  </si>
  <si>
    <t>Design della ceramica</t>
  </si>
  <si>
    <t>A-04</t>
  </si>
  <si>
    <t>Design del libro</t>
  </si>
  <si>
    <t>A-05</t>
  </si>
  <si>
    <t>Design del tessuto e della moda</t>
  </si>
  <si>
    <t>A-06</t>
  </si>
  <si>
    <t>Design del vetro</t>
  </si>
  <si>
    <t>A-07</t>
  </si>
  <si>
    <t>Discipline Audiovisive</t>
  </si>
  <si>
    <t>A-08</t>
  </si>
  <si>
    <t>Discipline geometriche, architettura, design d'arredamento e scenotecnica</t>
  </si>
  <si>
    <t>A-09</t>
  </si>
  <si>
    <t>Discipline grafiche, pittoriche e scenografiche</t>
  </si>
  <si>
    <t>A-10</t>
  </si>
  <si>
    <t>Discipline grafico-pubblicitarie</t>
  </si>
  <si>
    <t>A-11</t>
  </si>
  <si>
    <t>Discipline letterarie e latino</t>
  </si>
  <si>
    <t>AS12</t>
  </si>
  <si>
    <t>Discipline letterarie nell'istruzione secondaria di II grado</t>
  </si>
  <si>
    <t>A-13</t>
  </si>
  <si>
    <t>Discipline letterarie, latino e greco</t>
  </si>
  <si>
    <t>A-14</t>
  </si>
  <si>
    <t>Discipline plastiche, scultoree e scenoplastiche</t>
  </si>
  <si>
    <t>A-15</t>
  </si>
  <si>
    <t>Discipline sanitarie</t>
  </si>
  <si>
    <t>A-16</t>
  </si>
  <si>
    <t>Disegno artistico e modellazione odontotecnica</t>
  </si>
  <si>
    <t>A-18</t>
  </si>
  <si>
    <t>Filosofia e Scienze umane</t>
  </si>
  <si>
    <t>A-19</t>
  </si>
  <si>
    <t>Filosofia e Storia</t>
  </si>
  <si>
    <t>A-20</t>
  </si>
  <si>
    <t>Fisica</t>
  </si>
  <si>
    <t>A-21</t>
  </si>
  <si>
    <t>Geografia</t>
  </si>
  <si>
    <t>A-23</t>
  </si>
  <si>
    <t>Lingua italiana per discenti di lingua straniera (alloglotti)</t>
  </si>
  <si>
    <t>A-26</t>
  </si>
  <si>
    <t>A-27</t>
  </si>
  <si>
    <t>Matematica e Fisica</t>
  </si>
  <si>
    <t>A-28</t>
  </si>
  <si>
    <t>Matematica e scienze</t>
  </si>
  <si>
    <t>AS30</t>
  </si>
  <si>
    <t>Musica nell'istruzione secondaria di II grado</t>
  </si>
  <si>
    <t>A-31</t>
  </si>
  <si>
    <t>Scienze degli alimenti</t>
  </si>
  <si>
    <t>A-32</t>
  </si>
  <si>
    <t>Scienze della geologia e della mineralogia</t>
  </si>
  <si>
    <t>A-33</t>
  </si>
  <si>
    <t>Scienze e tecnologie aeronautiche</t>
  </si>
  <si>
    <t>A-34</t>
  </si>
  <si>
    <t>Scienze e tecnologie chimiche</t>
  </si>
  <si>
    <t>A-35</t>
  </si>
  <si>
    <t>Scienze e tecnologie della calzatura e della moda</t>
  </si>
  <si>
    <t>A-36</t>
  </si>
  <si>
    <t>Scienze e tecnologie della logistica</t>
  </si>
  <si>
    <t>A-37</t>
  </si>
  <si>
    <t>Scienze e tecnologie delle costruzioni, tecnologie e tecniche di rappresentazione grafica</t>
  </si>
  <si>
    <t>A-38</t>
  </si>
  <si>
    <t>Scienze e tecnologie delle costruzioni aeronautiche</t>
  </si>
  <si>
    <t>A-39</t>
  </si>
  <si>
    <t>Scienze e tecnologie delle costruzioni navali</t>
  </si>
  <si>
    <t>A-40</t>
  </si>
  <si>
    <t>Scienze e tecnologie elettriche ed elettroniche</t>
  </si>
  <si>
    <t>A-41</t>
  </si>
  <si>
    <t>Scienze e tecnologie informatiche</t>
  </si>
  <si>
    <t>A-42</t>
  </si>
  <si>
    <t>Scienze e tecnologie meccaniche</t>
  </si>
  <si>
    <t>A-43</t>
  </si>
  <si>
    <t>Scienze e tecnologie nautiche</t>
  </si>
  <si>
    <t>A-44</t>
  </si>
  <si>
    <t>Scienze e tecnologie tessili, dell'abbigliamento e della moda</t>
  </si>
  <si>
    <t>A-45</t>
  </si>
  <si>
    <t>Scienze economico-aziendali</t>
  </si>
  <si>
    <t>A-46</t>
  </si>
  <si>
    <t>Scienze giuridico-economiche</t>
  </si>
  <si>
    <t>A-47</t>
  </si>
  <si>
    <t>Scienze matematiche applicate</t>
  </si>
  <si>
    <t>AS48</t>
  </si>
  <si>
    <t>Scienze motorie e sportive nell'istruzione secondaria di II grado</t>
  </si>
  <si>
    <t>A-50</t>
  </si>
  <si>
    <t>Scienze naturali, chimiche e biologiche</t>
  </si>
  <si>
    <t>A-51</t>
  </si>
  <si>
    <t>Scienze, tecnologie e tecniche agrarie</t>
  </si>
  <si>
    <t>A-52</t>
  </si>
  <si>
    <t>Scienze, tecnologie e tecniche di produzioni animali</t>
  </si>
  <si>
    <t>A-53</t>
  </si>
  <si>
    <t>Storia della musica e della danza</t>
  </si>
  <si>
    <t>A-54</t>
  </si>
  <si>
    <t>Storia dell'arte</t>
  </si>
  <si>
    <t>A-61</t>
  </si>
  <si>
    <t>Tecnologie e tecniche delle comunicazioni multimediali</t>
  </si>
  <si>
    <t>A-62</t>
  </si>
  <si>
    <t>Tecnologie e tecniche per la grafica</t>
  </si>
  <si>
    <t>A-65</t>
  </si>
  <si>
    <t>Teoria e tecnica della comunicazione</t>
  </si>
  <si>
    <t>A-66</t>
  </si>
  <si>
    <t>Trattamento testi, dati ed applicazioni. Informatica (ad esaurimento)</t>
  </si>
  <si>
    <t>AS2A</t>
  </si>
  <si>
    <t>Lingue e culture straniere nell'istruzione secondaria di I e II grado (FRANCESE)</t>
  </si>
  <si>
    <t>AS2B</t>
  </si>
  <si>
    <t>Lingue e culture straniere nell'istruzione secondaria di I e II grado (INGLESE)</t>
  </si>
  <si>
    <t>AS2C</t>
  </si>
  <si>
    <t>Lingue e culture straniere nell'istruzione secondaria di I e II grado (SPAGNOLO)</t>
  </si>
  <si>
    <t>AS2D</t>
  </si>
  <si>
    <t>Lingue e culture straniere nell'istruzione secondaria di I e II grado (TEDESCO)</t>
  </si>
  <si>
    <t>AS2E</t>
  </si>
  <si>
    <t>Lingue e culture straniere nell'istruzione secondaria di I e II grado (RUSSO)</t>
  </si>
  <si>
    <t>AS2F</t>
  </si>
  <si>
    <t>Lingue e culture straniere nell'istruzione secondaria di I e II grado (ALBANESE)</t>
  </si>
  <si>
    <t>AS2G</t>
  </si>
  <si>
    <t>Lingue e culture straniere nell'istruzione secondaria di I e II grado (SLOVENO)</t>
  </si>
  <si>
    <t>AS2H</t>
  </si>
  <si>
    <t>Lingue e culture straniere nell'istruzione secondaria di I e II grado (SERBO-CROATO)</t>
  </si>
  <si>
    <t>AS2I</t>
  </si>
  <si>
    <t>Lingue e culture straniere nell'istruzione secondaria di I e II grado (CINESE)</t>
  </si>
  <si>
    <t>AS2J</t>
  </si>
  <si>
    <t>Lingue e culture straniere nell'istruzione secondaria di I e II grado (GIAPPONESE)</t>
  </si>
  <si>
    <t>AS2K</t>
  </si>
  <si>
    <t>Lingue e culture straniere nell'istruzione secondaria di I e II grado (EBRAICO)</t>
  </si>
  <si>
    <t>AS2L</t>
  </si>
  <si>
    <t>Lingue e culture straniere nell'istruzione secondaria di I e II grado (ARABO)</t>
  </si>
  <si>
    <t>AS2M</t>
  </si>
  <si>
    <t>Lingue e culture straniere nell'istruzione secondaria di I e II grado (NEO-GRECO)</t>
  </si>
  <si>
    <t>AS2N</t>
  </si>
  <si>
    <t>Lingue e culture straniere nell'istruzione secondaria di I e II grado (PORTOGHESE)</t>
  </si>
  <si>
    <t>B-02</t>
  </si>
  <si>
    <t>Conversazione in lingua straniera</t>
  </si>
  <si>
    <t>B-03</t>
  </si>
  <si>
    <t>Laboratori di Fisica</t>
  </si>
  <si>
    <t>B-04</t>
  </si>
  <si>
    <t>Laboratori di liuteria</t>
  </si>
  <si>
    <t>B-05</t>
  </si>
  <si>
    <t>Laboratorio di logistica</t>
  </si>
  <si>
    <t>B-06</t>
  </si>
  <si>
    <t>Laboratorio di odontotecnica</t>
  </si>
  <si>
    <t>B-07</t>
  </si>
  <si>
    <t>Laboratorio di ottica</t>
  </si>
  <si>
    <t>B-08</t>
  </si>
  <si>
    <t>Laboratori di produzioni industriali ed artigianali della ceramica</t>
  </si>
  <si>
    <t>B-09</t>
  </si>
  <si>
    <t>Laboratori di scienze e tecnologie aeronautiche</t>
  </si>
  <si>
    <t>B-10</t>
  </si>
  <si>
    <t>Laboratori di scienze e tecnologie delle costruzioni aeronautiche</t>
  </si>
  <si>
    <t>B-11</t>
  </si>
  <si>
    <t>Laboratori di scienze e tecnologie agrarie</t>
  </si>
  <si>
    <t>B-12</t>
  </si>
  <si>
    <t>Laboratori di scienze e tecnologie chimiche e microbiologiche</t>
  </si>
  <si>
    <t>B-13</t>
  </si>
  <si>
    <t>Laboratori di scienze e tecnologie della calzatura e della moda</t>
  </si>
  <si>
    <t>B-14</t>
  </si>
  <si>
    <t>Laboratori di scienze e tecnologie delle costruzioni</t>
  </si>
  <si>
    <t>B-15</t>
  </si>
  <si>
    <t>Laboratori di scienze e tecnologie elettriche ed elettroniche</t>
  </si>
  <si>
    <t>B-16</t>
  </si>
  <si>
    <t>Laboratori di scienze e tecnologie informatiche</t>
  </si>
  <si>
    <t>B-17</t>
  </si>
  <si>
    <t>Laboratori di scienze e tecnologie meccaniche</t>
  </si>
  <si>
    <t>B-18</t>
  </si>
  <si>
    <t>Laboratori di scienze e tecnologie tessili, dell'abbigliamento e della moda</t>
  </si>
  <si>
    <t>B-19</t>
  </si>
  <si>
    <t>Laboratori di servizi di ricettività alberghiera</t>
  </si>
  <si>
    <t>B-20</t>
  </si>
  <si>
    <t>Laboratori di servizi enogastronomici, settore cucina</t>
  </si>
  <si>
    <t>B-21</t>
  </si>
  <si>
    <t>Laboratori di servizi enogastronomici, settore sala e vendita</t>
  </si>
  <si>
    <t>B-22</t>
  </si>
  <si>
    <t>Laboratori di tecnologie e tecniche delle comunicazioni multimediali</t>
  </si>
  <si>
    <t>B-23</t>
  </si>
  <si>
    <t>Laboratori per i servizi socio–sanitari</t>
  </si>
  <si>
    <t>B-24</t>
  </si>
  <si>
    <t>Laboratorio di scienze e tecnologie nautiche</t>
  </si>
  <si>
    <t>B-25</t>
  </si>
  <si>
    <t>Laboratorio di scienze e tecnologie delle costruzioni navali</t>
  </si>
  <si>
    <t>B-26</t>
  </si>
  <si>
    <t>Laboratorio di tecnologie del legno</t>
  </si>
  <si>
    <t>B-27</t>
  </si>
  <si>
    <t>Laboratorio di tecnologie del marmo</t>
  </si>
  <si>
    <t>B-28</t>
  </si>
  <si>
    <t>Laboratorio di tecnologie orafe</t>
  </si>
  <si>
    <t>IRC</t>
  </si>
  <si>
    <t>Insegnamento della religione cattolica</t>
  </si>
  <si>
    <t>Classi di concorso aggiornate al DM 255/2023</t>
  </si>
  <si>
    <r>
      <t>Totale ore settimanali (area generale e indirizzo) erogate (</t>
    </r>
    <r>
      <rPr>
        <b/>
        <u/>
        <sz val="10"/>
        <color theme="1"/>
        <rFont val="Arial"/>
        <family val="2"/>
        <scheme val="minor"/>
      </rPr>
      <t>didattica fruita dagli studenti</t>
    </r>
    <r>
      <rPr>
        <b/>
        <sz val="10"/>
        <color theme="1"/>
        <rFont val="Arial"/>
        <family val="2"/>
        <scheme val="minor"/>
      </rPr>
      <t>)</t>
    </r>
  </si>
  <si>
    <t>Se sì: Classe di Concorso (A o B)</t>
  </si>
  <si>
    <r>
      <rPr>
        <b/>
        <u/>
        <sz val="10"/>
        <color theme="1"/>
        <rFont val="Arial"/>
        <family val="2"/>
        <scheme val="minor"/>
      </rPr>
      <t>TOTALE ORGANICO</t>
    </r>
    <r>
      <rPr>
        <b/>
        <sz val="10"/>
        <color theme="1"/>
        <rFont val="Arial"/>
        <family val="2"/>
        <scheme val="minor"/>
      </rPr>
      <t xml:space="preserve">
Totale ore settimanali per la prima annualità (al netto dei progetti di filiera)</t>
    </r>
  </si>
  <si>
    <t>Codice indirizzo quadriennale</t>
  </si>
  <si>
    <t>Denominazione Istituzione Scolastica</t>
  </si>
  <si>
    <t>Denominazione indirizzo quadriennale</t>
  </si>
  <si>
    <r>
      <t xml:space="preserve">N.B. Per la compilazione si raccomanda di visualizzare i commenti inseriti nelle intestazioni di colonna
</t>
    </r>
    <r>
      <rPr>
        <b/>
        <u/>
        <sz val="14"/>
        <color rgb="FFFF0000"/>
        <rFont val="Arial"/>
        <family val="2"/>
      </rPr>
      <t>DEVONO</t>
    </r>
    <r>
      <rPr>
        <b/>
        <sz val="14"/>
        <color rgb="FFFF0000"/>
        <rFont val="Arial"/>
        <family val="2"/>
      </rPr>
      <t xml:space="preserve"> essere compilate esclusivamente le celle evidenziate con il colore verde
Si prega di </t>
    </r>
    <r>
      <rPr>
        <b/>
        <u/>
        <sz val="14"/>
        <color rgb="FFFF0000"/>
        <rFont val="Arial"/>
        <family val="2"/>
      </rPr>
      <t>NON modificare o cancellare</t>
    </r>
    <r>
      <rPr>
        <b/>
        <sz val="14"/>
        <color rgb="FFFF0000"/>
        <rFont val="Arial"/>
        <family val="2"/>
      </rPr>
      <t xml:space="preserve"> nessuna cella dei fogli di calcolo</t>
    </r>
  </si>
  <si>
    <r>
      <rPr>
        <b/>
        <sz val="24"/>
        <color theme="1"/>
        <rFont val="Arial"/>
        <family val="2"/>
        <scheme val="minor"/>
      </rPr>
      <t>I ANNO</t>
    </r>
    <r>
      <rPr>
        <b/>
        <sz val="28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ORE SETTIMANALI EROGATE</t>
    </r>
  </si>
  <si>
    <r>
      <rPr>
        <b/>
        <sz val="24"/>
        <color theme="1"/>
        <rFont val="Arial"/>
        <family val="2"/>
        <scheme val="minor"/>
      </rPr>
      <t>II ANNO</t>
    </r>
    <r>
      <rPr>
        <b/>
        <sz val="28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ORE SETTIMANALI EROGATE</t>
    </r>
  </si>
  <si>
    <r>
      <rPr>
        <b/>
        <sz val="24"/>
        <color theme="1"/>
        <rFont val="Arial"/>
        <family val="2"/>
        <scheme val="minor"/>
      </rPr>
      <t>III ANNO</t>
    </r>
    <r>
      <rPr>
        <b/>
        <sz val="28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ORE SETTIMANALI EROGATE</t>
    </r>
  </si>
  <si>
    <r>
      <rPr>
        <b/>
        <sz val="24"/>
        <color theme="1"/>
        <rFont val="Arial"/>
        <family val="2"/>
        <scheme val="minor"/>
      </rPr>
      <t>IV ANNO</t>
    </r>
    <r>
      <rPr>
        <b/>
        <sz val="28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ORE SETTIMANALI EROGATE</t>
    </r>
  </si>
  <si>
    <t>Articolazione/
Declinazione</t>
  </si>
  <si>
    <t>https://www.mim.gov.it/-/decreto-ministeriale-n-29-del-19-febbraio-2026</t>
  </si>
  <si>
    <t>Per gli Istituti Professionali: D.I. 24 maggio 2018, n. 92</t>
  </si>
  <si>
    <r>
      <rPr>
        <u/>
        <sz val="10"/>
        <color theme="1"/>
        <rFont val="Arial"/>
        <family val="2"/>
        <scheme val="minor"/>
      </rPr>
      <t>Allegati da C1 a C11</t>
    </r>
    <r>
      <rPr>
        <sz val="10"/>
        <color theme="1"/>
        <rFont val="Arial"/>
        <family val="2"/>
        <scheme val="minor"/>
      </rPr>
      <t>: quadro orario dell'area di indirizzo flessibile degli indirizzi di studio e relative articolazioni</t>
    </r>
  </si>
  <si>
    <r>
      <rPr>
        <u/>
        <sz val="10"/>
        <color rgb="FF000000"/>
        <rFont val="Arial"/>
        <family val="2"/>
        <scheme val="minor"/>
      </rPr>
      <t>Allegati da 3A a 3M</t>
    </r>
    <r>
      <rPr>
        <sz val="10"/>
        <color rgb="FF000000"/>
        <rFont val="Arial"/>
        <scheme val="minor"/>
      </rPr>
      <t>: quadri orari istituti professionali</t>
    </r>
  </si>
  <si>
    <t>https://www.mim.gov.it/-/decreto-ministeriale-n-71-del-29-aprile-2026</t>
  </si>
  <si>
    <t>https://www.mim.gov.it/-/individuazione-delle-classi-di-concorso-per-le-discipline-di-riferimento-e-gli-insegnamenti-dei-nuovi-percorsi-di-istruzione-professionale</t>
  </si>
  <si>
    <r>
      <t xml:space="preserve">Individuazione delle </t>
    </r>
    <r>
      <rPr>
        <u/>
        <sz val="10"/>
        <color rgb="FF000000"/>
        <rFont val="Arial"/>
        <family val="2"/>
        <scheme val="minor"/>
      </rPr>
      <t>classi di concorso</t>
    </r>
    <r>
      <rPr>
        <sz val="10"/>
        <color rgb="FF000000"/>
        <rFont val="Arial"/>
        <scheme val="minor"/>
      </rPr>
      <t xml:space="preserve"> per le discipline di riferimento e gli insegnamenti dei nuovi percorsi di istruzione professionale</t>
    </r>
  </si>
  <si>
    <r>
      <t xml:space="preserve">Individuazione delle </t>
    </r>
    <r>
      <rPr>
        <u/>
        <sz val="10"/>
        <color rgb="FF000000"/>
        <rFont val="Arial"/>
        <family val="2"/>
        <scheme val="minor"/>
      </rPr>
      <t>classi di concorso</t>
    </r>
    <r>
      <rPr>
        <sz val="10"/>
        <color rgb="FF000000"/>
        <rFont val="Arial"/>
        <family val="2"/>
        <scheme val="minor"/>
      </rPr>
      <t xml:space="preserve"> dei nuovi quadri orari di cui al D.M. 19 febbraio 2026, n. 29.</t>
    </r>
  </si>
  <si>
    <t>D.M. 29 aprile 2026, n.71</t>
  </si>
  <si>
    <t>D.M. 12 giugno 2020, n.33</t>
  </si>
  <si>
    <t>Riferimenti normativi</t>
  </si>
  <si>
    <t>Il monteore annuo complessivamente fruito dagli studenti non dovrebbe essere inferiore all'85% del corrispondente monteore totale fruito nel percorso quinquennale.</t>
  </si>
  <si>
    <t>La dotazione organica complessiva richiesta non deve essere superiore a quella prevista dal corrispondente percorso quinquennale.</t>
  </si>
  <si>
    <t>Ore annuali totali di Formazione Scuola-Lavoro (FSL) ore totali annualità</t>
  </si>
  <si>
    <t>Di cui eventuali ore annuali di FSL effettuate al di fuori dell'orario settimanale (D40) e al di fuori del calendario scolastico di cui alla D58</t>
  </si>
  <si>
    <t xml:space="preserve">Docenza cattedra (ore)
</t>
  </si>
  <si>
    <t>Inserire il numero di ore settimanale previsto per la corrispondente disciplina.</t>
  </si>
  <si>
    <t>Inserire la classe di concorso di insegnate tecnico pratico, prevista per la corrispondente disciplina.</t>
  </si>
  <si>
    <t>Inserire eventuali ore di codocenza frutto della specifica proposta progettuale.</t>
  </si>
  <si>
    <t>Trattandosi di ore non ordinamentali, ma maturate dalla proposta progettuale, possono essere svolte da docenti posto ordinario (c.c. A) sia da Insegnanti Tecnico Pratici (c.c. B).</t>
  </si>
  <si>
    <r>
      <t xml:space="preserve">
</t>
    </r>
    <r>
      <rPr>
        <sz val="8"/>
        <color rgb="FFFF0000"/>
        <rFont val="Arial"/>
        <family val="2"/>
        <scheme val="minor"/>
      </rPr>
      <t>Inserire la denominazione corretta e completa di tutte le discipline previste nell’area generale del proprio percorso di studi.</t>
    </r>
  </si>
  <si>
    <t>Laddove non compresenti.</t>
  </si>
  <si>
    <r>
      <t xml:space="preserve">
</t>
    </r>
    <r>
      <rPr>
        <sz val="8"/>
        <color rgb="FFFF0000"/>
        <rFont val="Arial"/>
        <family val="2"/>
        <scheme val="minor"/>
      </rPr>
      <t>Inserire la denominazione corretta e completa di tutte le discipline previste nell’area di indirizzo del proprio percorso di studi.</t>
    </r>
  </si>
  <si>
    <t>Se realizzati con ore di organico in assegnazione avere cura che i totali siano multipli di 33.</t>
  </si>
  <si>
    <t>Codice ATECO</t>
  </si>
  <si>
    <t>Quadro orario ed organico proposta progettuale a.s. 2027-2028</t>
  </si>
  <si>
    <t>Quadro orario PROPOSTA PROGETTUALE a.s. 2027-2028</t>
  </si>
  <si>
    <r>
      <rPr>
        <u/>
        <sz val="10"/>
        <color theme="1"/>
        <rFont val="Arial"/>
        <family val="2"/>
        <scheme val="minor"/>
      </rPr>
      <t>Allegato B</t>
    </r>
    <r>
      <rPr>
        <sz val="10"/>
        <color theme="1"/>
        <rFont val="Arial"/>
        <family val="2"/>
        <scheme val="minor"/>
      </rPr>
      <t>: quadro orario dell'area di istruzione generale nazionale</t>
    </r>
  </si>
  <si>
    <t>Per gli Istituti Tecnici: D.M. 19 febbraio 2026, n.29 ed eventuali successive integrazioni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</si>
</sst>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b/>
      <sz val="11"/>
      <color rgb="FF0C0C0C"/>
      <name val="Calibri"/>
      <family val="2"/>
    </font>
    <font>
      <sz val="10"/>
      <name val="Arial"/>
      <family val="2"/>
    </font>
    <font>
      <b/>
      <sz val="9"/>
      <color rgb="FF0C0C0C"/>
      <name val="Calibri"/>
      <family val="2"/>
    </font>
    <font>
      <u/>
      <sz val="10"/>
      <color rgb="FF0000FF"/>
      <name val="Arial"/>
      <family val="2"/>
    </font>
    <font>
      <sz val="9"/>
      <color rgb="FF0C0C0C"/>
      <name val="Calibri"/>
      <family val="2"/>
    </font>
    <font>
      <sz val="10"/>
      <color rgb="FF000000"/>
      <name val="&quot;Times New Roman&quot;"/>
    </font>
    <font>
      <b/>
      <sz val="10"/>
      <color theme="1"/>
      <name val="Arial"/>
      <family val="2"/>
      <scheme val="minor"/>
    </font>
    <font>
      <i/>
      <sz val="9"/>
      <color rgb="FF0C0C0C"/>
      <name val="Calibri"/>
      <family val="2"/>
    </font>
    <font>
      <i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i/>
      <sz val="14"/>
      <color theme="1"/>
      <name val="Arial"/>
      <family val="2"/>
      <scheme val="minor"/>
    </font>
    <font>
      <b/>
      <sz val="12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242424"/>
      <name val="Aptos Narrow"/>
      <family val="2"/>
    </font>
    <font>
      <sz val="11"/>
      <color rgb="FF242424"/>
      <name val="Aptos Narrow"/>
      <family val="2"/>
    </font>
    <font>
      <b/>
      <u/>
      <sz val="11"/>
      <color rgb="FF242424"/>
      <name val="Aptos Narrow"/>
      <family val="2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u/>
      <sz val="14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i/>
      <sz val="14"/>
      <color rgb="FF000000"/>
      <name val="Arial"/>
      <family val="2"/>
      <scheme val="minor"/>
    </font>
    <font>
      <b/>
      <sz val="28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14"/>
      <name val="Arial"/>
      <family val="2"/>
      <scheme val="minor"/>
    </font>
    <font>
      <sz val="12"/>
      <name val="Arial"/>
      <family val="2"/>
      <scheme val="minor"/>
    </font>
    <font>
      <b/>
      <u/>
      <sz val="14"/>
      <color rgb="FFFF0000"/>
      <name val="Arial"/>
      <family val="2"/>
    </font>
    <font>
      <b/>
      <sz val="12"/>
      <name val="Arial"/>
      <family val="2"/>
      <scheme val="minor"/>
    </font>
    <font>
      <b/>
      <sz val="24"/>
      <color theme="1"/>
      <name val="Arial"/>
      <family val="2"/>
      <scheme val="minor"/>
    </font>
    <font>
      <b/>
      <sz val="26"/>
      <color rgb="FF000000"/>
      <name val="Arial"/>
      <family val="2"/>
    </font>
    <font>
      <u/>
      <sz val="10"/>
      <color theme="10"/>
      <name val="Arial"/>
      <scheme val="minor"/>
    </font>
    <font>
      <b/>
      <sz val="11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u/>
      <sz val="10"/>
      <color rgb="FF000000"/>
      <name val="Arial"/>
      <family val="2"/>
      <scheme val="minor"/>
    </font>
    <font>
      <i/>
      <sz val="12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</font>
    <font>
      <b/>
      <sz val="8"/>
      <color theme="1"/>
      <name val="Arial"/>
      <family val="2"/>
      <scheme val="minor"/>
    </font>
    <font>
      <sz val="8"/>
      <color rgb="FFFF0000"/>
      <name val="Arial"/>
      <family val="2"/>
      <scheme val="minor"/>
    </font>
    <font>
      <sz val="9"/>
      <color rgb="FFFF0000"/>
      <name val="Segoe UI"/>
      <family val="2"/>
    </font>
    <font>
      <b/>
      <sz val="15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99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145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9" fillId="0" borderId="0" xfId="0" applyFont="1"/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8" fillId="0" borderId="0" xfId="0" applyFont="1"/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3" xfId="0" applyBorder="1"/>
    <xf numFmtId="0" fontId="9" fillId="0" borderId="2" xfId="0" applyFont="1" applyBorder="1" applyAlignment="1">
      <alignment horizontal="center" vertical="center" wrapText="1"/>
    </xf>
    <xf numFmtId="0" fontId="1" fillId="3" borderId="1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2" fillId="0" borderId="0" xfId="0" applyFont="1"/>
    <xf numFmtId="0" fontId="23" fillId="0" borderId="0" xfId="0" applyFont="1"/>
    <xf numFmtId="0" fontId="0" fillId="0" borderId="5" xfId="0" applyBorder="1"/>
    <xf numFmtId="0" fontId="0" fillId="5" borderId="8" xfId="0" applyFill="1" applyBorder="1"/>
    <xf numFmtId="0" fontId="0" fillId="5" borderId="9" xfId="0" applyFill="1" applyBorder="1"/>
    <xf numFmtId="0" fontId="12" fillId="7" borderId="1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9" fillId="5" borderId="7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0" fontId="1" fillId="2" borderId="1" xfId="0" applyFont="1" applyFill="1" applyBorder="1"/>
    <xf numFmtId="0" fontId="1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/>
    </xf>
    <xf numFmtId="0" fontId="30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wrapText="1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25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center"/>
      <protection locked="0"/>
    </xf>
    <xf numFmtId="0" fontId="14" fillId="4" borderId="1" xfId="0" applyFont="1" applyFill="1" applyBorder="1" applyAlignment="1" applyProtection="1">
      <alignment vertical="center" wrapText="1"/>
      <protection locked="0"/>
    </xf>
    <xf numFmtId="0" fontId="18" fillId="4" borderId="1" xfId="0" applyFont="1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0" fontId="0" fillId="4" borderId="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25" fillId="0" borderId="0" xfId="0" applyFont="1"/>
    <xf numFmtId="0" fontId="25" fillId="3" borderId="3" xfId="0" applyFont="1" applyFill="1" applyBorder="1"/>
    <xf numFmtId="0" fontId="0" fillId="3" borderId="10" xfId="0" applyFill="1" applyBorder="1"/>
    <xf numFmtId="0" fontId="0" fillId="3" borderId="2" xfId="0" applyFill="1" applyBorder="1"/>
    <xf numFmtId="0" fontId="16" fillId="9" borderId="4" xfId="0" applyFont="1" applyFill="1" applyBorder="1" applyAlignment="1">
      <alignment vertical="center"/>
    </xf>
    <xf numFmtId="0" fontId="16" fillId="9" borderId="2" xfId="0" applyFont="1" applyFill="1" applyBorder="1" applyAlignment="1">
      <alignment vertical="center"/>
    </xf>
    <xf numFmtId="0" fontId="1" fillId="9" borderId="0" xfId="0" applyFont="1" applyFill="1"/>
    <xf numFmtId="0" fontId="0" fillId="9" borderId="0" xfId="0" applyFill="1"/>
    <xf numFmtId="0" fontId="13" fillId="9" borderId="0" xfId="0" applyFont="1" applyFill="1" applyAlignment="1">
      <alignment wrapText="1"/>
    </xf>
    <xf numFmtId="0" fontId="35" fillId="0" borderId="1" xfId="0" applyFont="1" applyBorder="1" applyAlignment="1">
      <alignment horizontal="right" vertical="center" wrapText="1"/>
    </xf>
    <xf numFmtId="0" fontId="19" fillId="10" borderId="1" xfId="0" applyFont="1" applyFill="1" applyBorder="1" applyAlignment="1">
      <alignment vertical="center" wrapText="1"/>
    </xf>
    <xf numFmtId="0" fontId="0" fillId="0" borderId="12" xfId="0" applyBorder="1"/>
    <xf numFmtId="0" fontId="9" fillId="0" borderId="0" xfId="0" applyFont="1" applyAlignment="1">
      <alignment horizontal="left" vertical="center" wrapText="1"/>
    </xf>
    <xf numFmtId="0" fontId="12" fillId="4" borderId="1" xfId="0" applyFont="1" applyFill="1" applyBorder="1" applyAlignment="1">
      <alignment wrapText="1"/>
    </xf>
    <xf numFmtId="0" fontId="40" fillId="0" borderId="5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8" fillId="4" borderId="1" xfId="0" applyFont="1" applyFill="1" applyBorder="1" applyAlignment="1" applyProtection="1">
      <alignment horizontal="left" vertical="center" wrapText="1"/>
      <protection locked="0"/>
    </xf>
    <xf numFmtId="0" fontId="36" fillId="4" borderId="1" xfId="0" applyFont="1" applyFill="1" applyBorder="1" applyAlignment="1" applyProtection="1">
      <alignment horizontal="left" vertical="center" wrapText="1"/>
      <protection locked="0"/>
    </xf>
    <xf numFmtId="0" fontId="31" fillId="0" borderId="3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left"/>
      <protection locked="0"/>
    </xf>
    <xf numFmtId="0" fontId="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Protection="1">
      <protection locked="0"/>
    </xf>
    <xf numFmtId="0" fontId="33" fillId="9" borderId="1" xfId="0" applyFont="1" applyFill="1" applyBorder="1" applyAlignment="1" applyProtection="1">
      <alignment horizontal="center" vertical="center" wrapText="1"/>
      <protection locked="0"/>
    </xf>
    <xf numFmtId="0" fontId="17" fillId="9" borderId="4" xfId="0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left" vertical="center"/>
    </xf>
    <xf numFmtId="0" fontId="16" fillId="9" borderId="10" xfId="0" applyFont="1" applyFill="1" applyBorder="1" applyAlignment="1">
      <alignment horizontal="left" vertical="center"/>
    </xf>
    <xf numFmtId="0" fontId="16" fillId="9" borderId="2" xfId="0" applyFont="1" applyFill="1" applyBorder="1" applyAlignment="1">
      <alignment horizontal="left" vertical="center"/>
    </xf>
    <xf numFmtId="0" fontId="12" fillId="4" borderId="3" xfId="0" applyFont="1" applyFill="1" applyBorder="1" applyAlignment="1" applyProtection="1">
      <alignment horizontal="center"/>
      <protection locked="0"/>
    </xf>
    <xf numFmtId="0" fontId="12" fillId="4" borderId="10" xfId="0" applyFont="1" applyFill="1" applyBorder="1" applyAlignment="1" applyProtection="1">
      <alignment horizontal="center"/>
      <protection locked="0"/>
    </xf>
    <xf numFmtId="0" fontId="12" fillId="4" borderId="2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0" fontId="41" fillId="0" borderId="0" xfId="1"/>
    <xf numFmtId="0" fontId="45" fillId="0" borderId="0" xfId="0" applyFont="1"/>
    <xf numFmtId="0" fontId="4" fillId="0" borderId="0" xfId="0" applyFont="1" applyAlignment="1">
      <alignment wrapText="1"/>
    </xf>
    <xf numFmtId="0" fontId="0" fillId="0" borderId="11" xfId="0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2" fillId="11" borderId="2" xfId="0" applyFont="1" applyFill="1" applyBorder="1" applyAlignment="1">
      <alignment horizontal="center" vertical="center"/>
    </xf>
    <xf numFmtId="0" fontId="25" fillId="8" borderId="0" xfId="0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49" fillId="0" borderId="3" xfId="0" applyFont="1" applyBorder="1" applyAlignment="1">
      <alignment horizontal="left" vertical="center" wrapText="1"/>
    </xf>
    <xf numFmtId="0" fontId="49" fillId="0" borderId="2" xfId="0" applyFont="1" applyBorder="1" applyAlignment="1">
      <alignment horizontal="left" vertical="center" wrapText="1"/>
    </xf>
    <xf numFmtId="0" fontId="50" fillId="0" borderId="1" xfId="0" applyFont="1" applyBorder="1" applyAlignment="1">
      <alignment horizontal="left" vertical="center" wrapText="1"/>
    </xf>
    <xf numFmtId="0" fontId="50" fillId="0" borderId="3" xfId="0" applyFont="1" applyBorder="1" applyAlignment="1">
      <alignment horizontal="left" vertical="center" wrapText="1"/>
    </xf>
    <xf numFmtId="0" fontId="49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vertical="center" wrapText="1"/>
    </xf>
    <xf numFmtId="0" fontId="51" fillId="0" borderId="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2" xfId="0" applyFont="1" applyFill="1" applyBorder="1" applyAlignment="1" applyProtection="1">
      <alignment horizontal="left"/>
      <protection locked="0"/>
    </xf>
    <xf numFmtId="0" fontId="38" fillId="0" borderId="1" xfId="0" applyFont="1" applyBorder="1" applyAlignment="1">
      <alignment horizontal="right" vertical="center" wrapText="1"/>
    </xf>
    <xf numFmtId="0" fontId="12" fillId="4" borderId="1" xfId="0" applyFont="1" applyFill="1" applyBorder="1" applyAlignment="1">
      <alignment vertical="center" wrapText="1"/>
    </xf>
    <xf numFmtId="0" fontId="12" fillId="3" borderId="3" xfId="0" applyFont="1" applyFill="1" applyBorder="1"/>
    <xf numFmtId="0" fontId="12" fillId="3" borderId="10" xfId="0" applyFont="1" applyFill="1" applyBorder="1"/>
    <xf numFmtId="0" fontId="26" fillId="3" borderId="2" xfId="0" applyFont="1" applyFill="1" applyBorder="1"/>
    <xf numFmtId="0" fontId="46" fillId="3" borderId="3" xfId="1" applyFont="1" applyFill="1" applyBorder="1"/>
    <xf numFmtId="0" fontId="47" fillId="3" borderId="10" xfId="0" applyFont="1" applyFill="1" applyBorder="1"/>
    <xf numFmtId="0" fontId="47" fillId="3" borderId="2" xfId="0" applyFont="1" applyFill="1" applyBorder="1"/>
    <xf numFmtId="0" fontId="48" fillId="3" borderId="3" xfId="0" applyFont="1" applyFill="1" applyBorder="1"/>
    <xf numFmtId="0" fontId="42" fillId="3" borderId="10" xfId="0" applyFont="1" applyFill="1" applyBorder="1"/>
    <xf numFmtId="0" fontId="52" fillId="0" borderId="0" xfId="0" applyFont="1"/>
    <xf numFmtId="0" fontId="9" fillId="0" borderId="1" xfId="0" applyFont="1" applyBorder="1" applyAlignment="1">
      <alignment wrapText="1"/>
    </xf>
    <xf numFmtId="0" fontId="0" fillId="3" borderId="1" xfId="0" applyFill="1" applyBorder="1"/>
    <xf numFmtId="0" fontId="2" fillId="7" borderId="3" xfId="0" applyFont="1" applyFill="1" applyBorder="1"/>
    <xf numFmtId="0" fontId="2" fillId="7" borderId="10" xfId="0" applyFont="1" applyFill="1" applyBorder="1"/>
    <xf numFmtId="0" fontId="0" fillId="7" borderId="10" xfId="0" applyFill="1" applyBorder="1"/>
    <xf numFmtId="0" fontId="0" fillId="7" borderId="2" xfId="0" applyFill="1" applyBorder="1"/>
    <xf numFmtId="0" fontId="25" fillId="0" borderId="1" xfId="0" applyFont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im.gov.it/-/individuazione-delle-classi-di-concorso-per-le-discipline-di-riferimento-e-gli-insegnamenti-dei-nuovi-percorsi-di-istruzione-professionale" TargetMode="External"/><Relationship Id="rId2" Type="http://schemas.openxmlformats.org/officeDocument/2006/relationships/hyperlink" Target="https://www.istruzioneer.gov.it/wp-content/uploads/2019/02/d_intermin_92.pdf" TargetMode="External"/><Relationship Id="rId1" Type="http://schemas.openxmlformats.org/officeDocument/2006/relationships/hyperlink" Target="https://www.mim.gov.it/-/decreto-ministeriale-n-29-del-19-febbraio-2026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E69"/>
  <sheetViews>
    <sheetView topLeftCell="A14" zoomScale="113" zoomScaleNormal="113" workbookViewId="0">
      <selection activeCell="K24" sqref="K24:K39"/>
    </sheetView>
  </sheetViews>
  <sheetFormatPr defaultColWidth="12.5703125" defaultRowHeight="15.75" customHeight="1"/>
  <cols>
    <col min="1" max="1" width="11.42578125" customWidth="1"/>
    <col min="2" max="2" width="26.42578125" customWidth="1"/>
    <col min="3" max="3" width="25.140625" customWidth="1"/>
    <col min="4" max="4" width="21.5703125" customWidth="1"/>
    <col min="5" max="5" width="16.140625" customWidth="1"/>
    <col min="6" max="6" width="21.85546875" customWidth="1"/>
    <col min="7" max="7" width="17.85546875" customWidth="1"/>
    <col min="8" max="8" width="21" customWidth="1"/>
    <col min="9" max="9" width="21.5703125" customWidth="1"/>
    <col min="10" max="10" width="14.28515625" customWidth="1"/>
    <col min="11" max="11" width="20.28515625" customWidth="1"/>
    <col min="12" max="12" width="10.85546875" customWidth="1"/>
    <col min="13" max="13" width="13.28515625" customWidth="1"/>
    <col min="14" max="14" width="16" customWidth="1"/>
    <col min="16" max="16" width="23.5703125" customWidth="1"/>
  </cols>
  <sheetData>
    <row r="1" spans="1:31" ht="31.5" customHeight="1">
      <c r="B1" s="82" t="s">
        <v>303</v>
      </c>
      <c r="C1" s="27"/>
      <c r="D1" s="27"/>
      <c r="E1" s="27"/>
      <c r="F1" s="27"/>
      <c r="G1" s="27"/>
      <c r="T1" s="11" t="s">
        <v>35</v>
      </c>
    </row>
    <row r="2" spans="1:31" ht="66.75" customHeight="1">
      <c r="B2" s="87" t="s">
        <v>272</v>
      </c>
      <c r="C2" s="88"/>
      <c r="D2" s="88"/>
      <c r="E2" s="88"/>
      <c r="F2" s="88"/>
      <c r="G2" s="88"/>
      <c r="H2" s="88"/>
      <c r="I2" s="88"/>
      <c r="J2" s="89"/>
      <c r="K2" s="52"/>
      <c r="L2" s="52"/>
      <c r="T2" s="11" t="s">
        <v>38</v>
      </c>
    </row>
    <row r="3" spans="1:31" ht="62.25" customHeight="1">
      <c r="B3" s="98" t="s">
        <v>273</v>
      </c>
      <c r="C3" s="98"/>
      <c r="D3" s="78" t="s">
        <v>270</v>
      </c>
      <c r="E3" s="103"/>
      <c r="F3" s="104"/>
      <c r="G3" s="105"/>
      <c r="H3" s="77" t="s">
        <v>271</v>
      </c>
      <c r="I3" s="85"/>
      <c r="J3" s="85"/>
      <c r="K3" s="77" t="s">
        <v>269</v>
      </c>
      <c r="L3" s="81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42.75" customHeight="1">
      <c r="A4" s="30" t="s">
        <v>8</v>
      </c>
      <c r="B4" s="72" t="s">
        <v>9</v>
      </c>
      <c r="H4" s="127" t="s">
        <v>277</v>
      </c>
      <c r="I4" s="86"/>
      <c r="J4" s="86"/>
      <c r="K4" s="127" t="s">
        <v>302</v>
      </c>
      <c r="L4" s="128"/>
      <c r="M4" s="95" t="s">
        <v>67</v>
      </c>
      <c r="N4" s="96"/>
      <c r="O4" s="7"/>
    </row>
    <row r="5" spans="1:31" ht="51">
      <c r="B5" s="93" t="s">
        <v>56</v>
      </c>
      <c r="C5" s="93"/>
      <c r="D5" s="13" t="s">
        <v>293</v>
      </c>
      <c r="E5" s="13" t="s">
        <v>44</v>
      </c>
      <c r="F5" s="13" t="s">
        <v>11</v>
      </c>
      <c r="G5" s="13" t="s">
        <v>45</v>
      </c>
      <c r="H5" s="13" t="s">
        <v>57</v>
      </c>
      <c r="I5" s="18" t="s">
        <v>46</v>
      </c>
      <c r="J5" s="13" t="s">
        <v>49</v>
      </c>
      <c r="K5" s="13" t="s">
        <v>33</v>
      </c>
      <c r="L5" s="10"/>
      <c r="M5" s="13" t="s">
        <v>62</v>
      </c>
      <c r="N5" s="13" t="s">
        <v>12</v>
      </c>
      <c r="O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ht="78.75">
      <c r="B6" s="117" t="s">
        <v>298</v>
      </c>
      <c r="C6" s="118"/>
      <c r="D6" s="119" t="s">
        <v>294</v>
      </c>
      <c r="E6" s="119" t="s">
        <v>294</v>
      </c>
      <c r="F6" s="119" t="s">
        <v>294</v>
      </c>
      <c r="G6" s="119" t="s">
        <v>295</v>
      </c>
      <c r="H6" s="119" t="s">
        <v>296</v>
      </c>
      <c r="I6" s="120" t="s">
        <v>297</v>
      </c>
      <c r="J6" s="121"/>
      <c r="K6" s="138"/>
      <c r="L6" s="10"/>
      <c r="M6" s="13"/>
      <c r="N6" s="122" t="s">
        <v>299</v>
      </c>
      <c r="O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12.75">
      <c r="B7" s="92" t="s">
        <v>13</v>
      </c>
      <c r="C7" s="92"/>
      <c r="D7" s="55">
        <v>0</v>
      </c>
      <c r="E7" s="64"/>
      <c r="F7" s="55">
        <v>0</v>
      </c>
      <c r="G7" s="56"/>
      <c r="H7" s="55">
        <v>0</v>
      </c>
      <c r="I7" s="57"/>
      <c r="J7" s="33">
        <f>D7+F7+H7</f>
        <v>0</v>
      </c>
      <c r="K7" s="56"/>
      <c r="L7" s="1"/>
      <c r="M7" s="56"/>
      <c r="N7" s="56"/>
    </row>
    <row r="8" spans="1:31" ht="12.75">
      <c r="B8" s="92" t="s">
        <v>14</v>
      </c>
      <c r="C8" s="92"/>
      <c r="D8" s="55">
        <v>0</v>
      </c>
      <c r="E8" s="56"/>
      <c r="F8" s="55">
        <v>0</v>
      </c>
      <c r="G8" s="56"/>
      <c r="H8" s="55">
        <v>0</v>
      </c>
      <c r="I8" s="57"/>
      <c r="J8" s="33">
        <f t="shared" ref="J8:J20" si="0">D8+F8+H8</f>
        <v>0</v>
      </c>
      <c r="K8" s="56"/>
      <c r="L8" s="1"/>
      <c r="M8" s="58"/>
      <c r="N8" s="58"/>
    </row>
    <row r="9" spans="1:31" ht="12.75">
      <c r="B9" s="92" t="s">
        <v>15</v>
      </c>
      <c r="C9" s="92"/>
      <c r="D9" s="55">
        <v>0</v>
      </c>
      <c r="E9" s="56"/>
      <c r="F9" s="55">
        <v>0</v>
      </c>
      <c r="G9" s="56"/>
      <c r="H9" s="55">
        <v>0</v>
      </c>
      <c r="I9" s="57"/>
      <c r="J9" s="33">
        <f t="shared" si="0"/>
        <v>0</v>
      </c>
      <c r="K9" s="56"/>
      <c r="L9" s="1"/>
      <c r="M9" s="58"/>
      <c r="N9" s="58"/>
    </row>
    <row r="10" spans="1:31" ht="12.75">
      <c r="B10" s="92" t="s">
        <v>16</v>
      </c>
      <c r="C10" s="92"/>
      <c r="D10" s="55">
        <v>0</v>
      </c>
      <c r="E10" s="56"/>
      <c r="F10" s="55">
        <v>0</v>
      </c>
      <c r="G10" s="56"/>
      <c r="H10" s="55">
        <v>0</v>
      </c>
      <c r="I10" s="57"/>
      <c r="J10" s="33">
        <f t="shared" si="0"/>
        <v>0</v>
      </c>
      <c r="K10" s="56"/>
      <c r="L10" s="1"/>
      <c r="M10" s="58"/>
      <c r="N10" s="58"/>
      <c r="O10" s="1"/>
    </row>
    <row r="11" spans="1:31" ht="12.75">
      <c r="B11" s="92" t="s">
        <v>17</v>
      </c>
      <c r="C11" s="92"/>
      <c r="D11" s="55">
        <v>0</v>
      </c>
      <c r="E11" s="56"/>
      <c r="F11" s="55">
        <v>0</v>
      </c>
      <c r="G11" s="56"/>
      <c r="H11" s="55">
        <v>0</v>
      </c>
      <c r="I11" s="57"/>
      <c r="J11" s="33">
        <f t="shared" si="0"/>
        <v>0</v>
      </c>
      <c r="K11" s="56"/>
      <c r="L11" s="1"/>
      <c r="M11" s="58"/>
      <c r="N11" s="58"/>
      <c r="O11" s="1"/>
    </row>
    <row r="12" spans="1:31" ht="12.75">
      <c r="B12" s="92" t="s">
        <v>18</v>
      </c>
      <c r="C12" s="92"/>
      <c r="D12" s="55">
        <v>0</v>
      </c>
      <c r="E12" s="56"/>
      <c r="F12" s="55">
        <v>0</v>
      </c>
      <c r="G12" s="56"/>
      <c r="H12" s="55">
        <v>0</v>
      </c>
      <c r="I12" s="57"/>
      <c r="J12" s="33">
        <f t="shared" si="0"/>
        <v>0</v>
      </c>
      <c r="K12" s="56"/>
      <c r="L12" s="1"/>
      <c r="M12" s="58"/>
      <c r="N12" s="58"/>
      <c r="O12" s="1"/>
    </row>
    <row r="13" spans="1:31" ht="12.75">
      <c r="B13" s="92" t="s">
        <v>19</v>
      </c>
      <c r="C13" s="92"/>
      <c r="D13" s="55">
        <v>0</v>
      </c>
      <c r="E13" s="56"/>
      <c r="F13" s="55">
        <v>0</v>
      </c>
      <c r="G13" s="56"/>
      <c r="H13" s="55">
        <v>0</v>
      </c>
      <c r="I13" s="57"/>
      <c r="J13" s="33">
        <f t="shared" si="0"/>
        <v>0</v>
      </c>
      <c r="K13" s="56"/>
      <c r="L13" s="1"/>
      <c r="M13" s="58"/>
      <c r="N13" s="58"/>
      <c r="O13" s="1"/>
    </row>
    <row r="14" spans="1:31" ht="12.75">
      <c r="B14" s="92" t="s">
        <v>20</v>
      </c>
      <c r="C14" s="92"/>
      <c r="D14" s="55">
        <v>0</v>
      </c>
      <c r="E14" s="56"/>
      <c r="F14" s="55">
        <v>0</v>
      </c>
      <c r="G14" s="56"/>
      <c r="H14" s="55">
        <v>0</v>
      </c>
      <c r="I14" s="57"/>
      <c r="J14" s="33">
        <f t="shared" si="0"/>
        <v>0</v>
      </c>
      <c r="K14" s="56"/>
      <c r="L14" s="1"/>
      <c r="M14" s="58"/>
      <c r="N14" s="58"/>
      <c r="O14" s="1"/>
    </row>
    <row r="15" spans="1:31" ht="12.75">
      <c r="B15" s="92" t="s">
        <v>21</v>
      </c>
      <c r="C15" s="92"/>
      <c r="D15" s="55">
        <v>0</v>
      </c>
      <c r="E15" s="56"/>
      <c r="F15" s="55">
        <v>0</v>
      </c>
      <c r="G15" s="56"/>
      <c r="H15" s="55">
        <v>0</v>
      </c>
      <c r="I15" s="57"/>
      <c r="J15" s="33">
        <f t="shared" si="0"/>
        <v>0</v>
      </c>
      <c r="K15" s="56"/>
      <c r="L15" s="1"/>
      <c r="M15" s="58"/>
      <c r="N15" s="58"/>
      <c r="O15" s="1"/>
    </row>
    <row r="16" spans="1:31" ht="12.75">
      <c r="B16" s="92" t="s">
        <v>22</v>
      </c>
      <c r="C16" s="92"/>
      <c r="D16" s="55">
        <v>0</v>
      </c>
      <c r="E16" s="56"/>
      <c r="F16" s="55">
        <v>0</v>
      </c>
      <c r="G16" s="56"/>
      <c r="H16" s="55">
        <v>0</v>
      </c>
      <c r="I16" s="57"/>
      <c r="J16" s="33">
        <f t="shared" si="0"/>
        <v>0</v>
      </c>
      <c r="K16" s="56"/>
      <c r="L16" s="1"/>
      <c r="M16" s="58"/>
      <c r="N16" s="58"/>
      <c r="O16" s="1"/>
    </row>
    <row r="17" spans="1:31" ht="12.75">
      <c r="B17" s="92" t="s">
        <v>23</v>
      </c>
      <c r="C17" s="92"/>
      <c r="D17" s="55">
        <v>0</v>
      </c>
      <c r="E17" s="56"/>
      <c r="F17" s="55">
        <v>0</v>
      </c>
      <c r="G17" s="56"/>
      <c r="H17" s="55">
        <v>0</v>
      </c>
      <c r="I17" s="57"/>
      <c r="J17" s="33">
        <f t="shared" si="0"/>
        <v>0</v>
      </c>
      <c r="K17" s="56"/>
      <c r="L17" s="1"/>
      <c r="M17" s="58"/>
      <c r="N17" s="58"/>
      <c r="O17" s="1"/>
    </row>
    <row r="18" spans="1:31" ht="12.75">
      <c r="B18" s="92" t="s">
        <v>24</v>
      </c>
      <c r="C18" s="92"/>
      <c r="D18" s="55">
        <v>0</v>
      </c>
      <c r="E18" s="56"/>
      <c r="F18" s="55">
        <v>0</v>
      </c>
      <c r="G18" s="56"/>
      <c r="H18" s="55">
        <v>0</v>
      </c>
      <c r="I18" s="57"/>
      <c r="J18" s="33">
        <f t="shared" si="0"/>
        <v>0</v>
      </c>
      <c r="K18" s="56"/>
      <c r="L18" s="1"/>
      <c r="M18" s="58"/>
      <c r="N18" s="58"/>
      <c r="O18" s="1"/>
    </row>
    <row r="19" spans="1:31" ht="12.75">
      <c r="B19" s="92" t="s">
        <v>47</v>
      </c>
      <c r="C19" s="92"/>
      <c r="D19" s="58">
        <v>0</v>
      </c>
      <c r="E19" s="56"/>
      <c r="F19" s="58">
        <v>0</v>
      </c>
      <c r="G19" s="56"/>
      <c r="H19" s="58">
        <v>0</v>
      </c>
      <c r="I19" s="57"/>
      <c r="J19" s="33">
        <f t="shared" si="0"/>
        <v>0</v>
      </c>
      <c r="K19" s="56"/>
      <c r="L19" s="1"/>
      <c r="M19" s="58"/>
      <c r="N19" s="58"/>
      <c r="O19" s="1"/>
    </row>
    <row r="20" spans="1:31" ht="12.75">
      <c r="B20" s="92" t="s">
        <v>48</v>
      </c>
      <c r="C20" s="92"/>
      <c r="D20" s="55">
        <v>0</v>
      </c>
      <c r="E20" s="59"/>
      <c r="F20" s="55">
        <v>0</v>
      </c>
      <c r="G20" s="59"/>
      <c r="H20" s="55">
        <v>0</v>
      </c>
      <c r="I20" s="60"/>
      <c r="J20" s="33">
        <f t="shared" si="0"/>
        <v>0</v>
      </c>
      <c r="K20" s="56"/>
      <c r="L20" s="1"/>
      <c r="M20" s="55"/>
      <c r="N20" s="55"/>
    </row>
    <row r="21" spans="1:31" ht="12.75">
      <c r="C21" s="44" t="s">
        <v>25</v>
      </c>
      <c r="D21" s="32">
        <f>SUM(D7:D20)</f>
        <v>0</v>
      </c>
      <c r="E21" s="12"/>
      <c r="F21" s="32">
        <f>SUM(F7:F20)</f>
        <v>0</v>
      </c>
      <c r="G21" s="12"/>
      <c r="H21" s="32">
        <f>SUM(H7:H20)</f>
        <v>0</v>
      </c>
      <c r="I21" s="15"/>
      <c r="J21" s="32">
        <f>D21+F21+H21</f>
        <v>0</v>
      </c>
      <c r="K21" s="1"/>
      <c r="L21" s="1"/>
      <c r="M21" s="32">
        <f>SUM(M7:M20)</f>
        <v>0</v>
      </c>
      <c r="N21" s="32">
        <f>SUM(N7:N20)</f>
        <v>0</v>
      </c>
    </row>
    <row r="23" spans="1:31" ht="43.5" customHeight="1">
      <c r="A23" s="31" t="s">
        <v>26</v>
      </c>
      <c r="B23" s="73" t="s">
        <v>27</v>
      </c>
      <c r="M23" s="95" t="s">
        <v>67</v>
      </c>
      <c r="N23" s="96"/>
    </row>
    <row r="24" spans="1:31" ht="52.5" customHeight="1">
      <c r="B24" s="93" t="s">
        <v>56</v>
      </c>
      <c r="C24" s="93"/>
      <c r="D24" s="13" t="s">
        <v>10</v>
      </c>
      <c r="E24" s="13" t="s">
        <v>46</v>
      </c>
      <c r="F24" s="13" t="s">
        <v>11</v>
      </c>
      <c r="G24" s="13" t="s">
        <v>45</v>
      </c>
      <c r="H24" s="13" t="s">
        <v>57</v>
      </c>
      <c r="I24" s="18" t="s">
        <v>46</v>
      </c>
      <c r="J24" s="13" t="s">
        <v>49</v>
      </c>
      <c r="K24" s="13" t="s">
        <v>33</v>
      </c>
      <c r="L24" s="79"/>
      <c r="M24" s="16" t="s">
        <v>62</v>
      </c>
      <c r="N24" s="13" t="s">
        <v>12</v>
      </c>
    </row>
    <row r="25" spans="1:31" ht="78.75">
      <c r="B25" s="117" t="s">
        <v>300</v>
      </c>
      <c r="C25" s="118"/>
      <c r="D25" s="119" t="s">
        <v>294</v>
      </c>
      <c r="E25" s="119" t="s">
        <v>294</v>
      </c>
      <c r="F25" s="119" t="s">
        <v>294</v>
      </c>
      <c r="G25" s="119" t="s">
        <v>295</v>
      </c>
      <c r="H25" s="119" t="s">
        <v>296</v>
      </c>
      <c r="I25" s="120" t="s">
        <v>297</v>
      </c>
      <c r="J25" s="121"/>
      <c r="K25" s="138"/>
      <c r="L25" s="10"/>
      <c r="M25" s="13"/>
      <c r="N25" s="122" t="s">
        <v>299</v>
      </c>
      <c r="O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ht="12.75">
      <c r="B26" s="92" t="s">
        <v>13</v>
      </c>
      <c r="C26" s="92"/>
      <c r="D26" s="55">
        <v>0</v>
      </c>
      <c r="E26" s="56"/>
      <c r="F26" s="55">
        <v>0</v>
      </c>
      <c r="G26" s="56"/>
      <c r="H26" s="55">
        <v>0</v>
      </c>
      <c r="I26" s="56"/>
      <c r="J26" s="33">
        <f>D26+F26+H26</f>
        <v>0</v>
      </c>
      <c r="K26" s="58"/>
      <c r="M26" s="58"/>
      <c r="N26" s="58"/>
    </row>
    <row r="27" spans="1:31" ht="12.75">
      <c r="B27" s="92" t="s">
        <v>14</v>
      </c>
      <c r="C27" s="92"/>
      <c r="D27" s="55">
        <v>0</v>
      </c>
      <c r="E27" s="56"/>
      <c r="F27" s="55">
        <v>0</v>
      </c>
      <c r="G27" s="56"/>
      <c r="H27" s="55">
        <v>0</v>
      </c>
      <c r="I27" s="56"/>
      <c r="J27" s="33">
        <f t="shared" ref="J27:J39" si="1">D27+F27+H27</f>
        <v>0</v>
      </c>
      <c r="K27" s="58"/>
      <c r="M27" s="58"/>
      <c r="N27" s="58"/>
    </row>
    <row r="28" spans="1:31" ht="12.75">
      <c r="B28" s="92" t="s">
        <v>15</v>
      </c>
      <c r="C28" s="92"/>
      <c r="D28" s="55">
        <v>0</v>
      </c>
      <c r="E28" s="56"/>
      <c r="F28" s="55">
        <v>0</v>
      </c>
      <c r="G28" s="56"/>
      <c r="H28" s="55">
        <v>0</v>
      </c>
      <c r="I28" s="56"/>
      <c r="J28" s="33">
        <f t="shared" si="1"/>
        <v>0</v>
      </c>
      <c r="K28" s="58"/>
      <c r="M28" s="58"/>
      <c r="N28" s="58"/>
    </row>
    <row r="29" spans="1:31" ht="12.75">
      <c r="B29" s="92" t="s">
        <v>16</v>
      </c>
      <c r="C29" s="92"/>
      <c r="D29" s="55">
        <v>0</v>
      </c>
      <c r="E29" s="56"/>
      <c r="F29" s="55">
        <v>0</v>
      </c>
      <c r="G29" s="56"/>
      <c r="H29" s="55">
        <v>0</v>
      </c>
      <c r="I29" s="56"/>
      <c r="J29" s="33">
        <f t="shared" si="1"/>
        <v>0</v>
      </c>
      <c r="K29" s="58"/>
      <c r="M29" s="58"/>
      <c r="N29" s="58"/>
    </row>
    <row r="30" spans="1:31" ht="12.75">
      <c r="B30" s="92" t="s">
        <v>17</v>
      </c>
      <c r="C30" s="92"/>
      <c r="D30" s="55">
        <v>0</v>
      </c>
      <c r="E30" s="56"/>
      <c r="F30" s="55">
        <v>0</v>
      </c>
      <c r="G30" s="56"/>
      <c r="H30" s="55">
        <v>0</v>
      </c>
      <c r="I30" s="56"/>
      <c r="J30" s="33">
        <f t="shared" si="1"/>
        <v>0</v>
      </c>
      <c r="K30" s="58"/>
      <c r="M30" s="58"/>
      <c r="N30" s="58"/>
    </row>
    <row r="31" spans="1:31" ht="12.75">
      <c r="B31" s="92" t="s">
        <v>18</v>
      </c>
      <c r="C31" s="92"/>
      <c r="D31" s="55">
        <v>0</v>
      </c>
      <c r="E31" s="56"/>
      <c r="F31" s="55">
        <v>0</v>
      </c>
      <c r="G31" s="56"/>
      <c r="H31" s="55">
        <v>0</v>
      </c>
      <c r="I31" s="61"/>
      <c r="J31" s="33">
        <f t="shared" si="1"/>
        <v>0</v>
      </c>
      <c r="K31" s="58"/>
      <c r="M31" s="58"/>
      <c r="N31" s="58"/>
    </row>
    <row r="32" spans="1:31" ht="12.75">
      <c r="B32" s="92" t="s">
        <v>19</v>
      </c>
      <c r="C32" s="92"/>
      <c r="D32" s="55">
        <v>0</v>
      </c>
      <c r="E32" s="56"/>
      <c r="F32" s="55">
        <v>0</v>
      </c>
      <c r="G32" s="56"/>
      <c r="H32" s="55">
        <v>0</v>
      </c>
      <c r="I32" s="56"/>
      <c r="J32" s="33">
        <f t="shared" si="1"/>
        <v>0</v>
      </c>
      <c r="K32" s="58"/>
      <c r="M32" s="58"/>
      <c r="N32" s="58"/>
    </row>
    <row r="33" spans="1:15" ht="12.75">
      <c r="B33" s="92" t="s">
        <v>20</v>
      </c>
      <c r="C33" s="92"/>
      <c r="D33" s="55">
        <v>0</v>
      </c>
      <c r="E33" s="56"/>
      <c r="F33" s="55">
        <v>0</v>
      </c>
      <c r="G33" s="56"/>
      <c r="H33" s="55">
        <v>0</v>
      </c>
      <c r="I33" s="56"/>
      <c r="J33" s="33">
        <f t="shared" si="1"/>
        <v>0</v>
      </c>
      <c r="K33" s="58"/>
      <c r="M33" s="58"/>
      <c r="N33" s="58"/>
    </row>
    <row r="34" spans="1:15" ht="12.75">
      <c r="B34" s="92" t="s">
        <v>21</v>
      </c>
      <c r="C34" s="92"/>
      <c r="D34" s="55">
        <v>0</v>
      </c>
      <c r="E34" s="56"/>
      <c r="F34" s="55">
        <v>0</v>
      </c>
      <c r="G34" s="56"/>
      <c r="H34" s="55">
        <v>0</v>
      </c>
      <c r="I34" s="56"/>
      <c r="J34" s="33">
        <f t="shared" si="1"/>
        <v>0</v>
      </c>
      <c r="K34" s="58"/>
      <c r="M34" s="58"/>
      <c r="N34" s="58"/>
    </row>
    <row r="35" spans="1:15" ht="12.75">
      <c r="B35" s="92" t="s">
        <v>22</v>
      </c>
      <c r="C35" s="92"/>
      <c r="D35" s="55">
        <v>0</v>
      </c>
      <c r="E35" s="56"/>
      <c r="F35" s="55">
        <v>0</v>
      </c>
      <c r="G35" s="56"/>
      <c r="H35" s="55">
        <v>0</v>
      </c>
      <c r="I35" s="56"/>
      <c r="J35" s="33">
        <f t="shared" si="1"/>
        <v>0</v>
      </c>
      <c r="K35" s="58"/>
      <c r="M35" s="58"/>
      <c r="N35" s="58"/>
    </row>
    <row r="36" spans="1:15" ht="12.75">
      <c r="B36" s="92" t="s">
        <v>23</v>
      </c>
      <c r="C36" s="92"/>
      <c r="D36" s="55">
        <v>0</v>
      </c>
      <c r="E36" s="56"/>
      <c r="F36" s="55">
        <v>0</v>
      </c>
      <c r="G36" s="56"/>
      <c r="H36" s="55">
        <v>0</v>
      </c>
      <c r="I36" s="56"/>
      <c r="J36" s="33">
        <f t="shared" si="1"/>
        <v>0</v>
      </c>
      <c r="K36" s="58"/>
      <c r="M36" s="58"/>
      <c r="N36" s="58"/>
    </row>
    <row r="37" spans="1:15" ht="12.75">
      <c r="B37" s="92" t="s">
        <v>24</v>
      </c>
      <c r="C37" s="92"/>
      <c r="D37" s="55">
        <v>0</v>
      </c>
      <c r="E37" s="56"/>
      <c r="F37" s="55">
        <v>0</v>
      </c>
      <c r="G37" s="56"/>
      <c r="H37" s="55">
        <v>0</v>
      </c>
      <c r="I37" s="56"/>
      <c r="J37" s="33">
        <f t="shared" si="1"/>
        <v>0</v>
      </c>
      <c r="K37" s="58"/>
      <c r="M37" s="58"/>
      <c r="N37" s="58"/>
    </row>
    <row r="38" spans="1:15" ht="12.75">
      <c r="B38" s="92" t="s">
        <v>47</v>
      </c>
      <c r="C38" s="92"/>
      <c r="D38" s="55">
        <v>0</v>
      </c>
      <c r="E38" s="56"/>
      <c r="F38" s="55">
        <v>0</v>
      </c>
      <c r="G38" s="56"/>
      <c r="H38" s="55">
        <v>0</v>
      </c>
      <c r="I38" s="56"/>
      <c r="J38" s="33">
        <f t="shared" si="1"/>
        <v>0</v>
      </c>
      <c r="K38" s="58"/>
      <c r="M38" s="58"/>
      <c r="N38" s="58"/>
    </row>
    <row r="39" spans="1:15" ht="12.75">
      <c r="B39" s="92" t="s">
        <v>48</v>
      </c>
      <c r="C39" s="92"/>
      <c r="D39" s="55">
        <v>0</v>
      </c>
      <c r="E39" s="59"/>
      <c r="F39" s="55">
        <v>0</v>
      </c>
      <c r="G39" s="59"/>
      <c r="H39" s="55">
        <v>0</v>
      </c>
      <c r="I39" s="59"/>
      <c r="J39" s="33">
        <f t="shared" si="1"/>
        <v>0</v>
      </c>
      <c r="K39" s="58"/>
      <c r="M39" s="55"/>
      <c r="N39" s="55"/>
    </row>
    <row r="40" spans="1:15" ht="12.75">
      <c r="C40" s="44" t="s">
        <v>28</v>
      </c>
      <c r="D40" s="32">
        <f>SUM(D26:D39)</f>
        <v>0</v>
      </c>
      <c r="E40" s="12"/>
      <c r="F40" s="32">
        <f>SUM(F26:F39)</f>
        <v>0</v>
      </c>
      <c r="G40" s="12"/>
      <c r="H40" s="32">
        <f>SUM(H26:H39)</f>
        <v>0</v>
      </c>
      <c r="I40" s="12"/>
      <c r="J40" s="32">
        <f>SUM(J26:J39)</f>
        <v>0</v>
      </c>
      <c r="K40" s="1"/>
      <c r="M40" s="32">
        <f>SUM(M26:M39)</f>
        <v>0</v>
      </c>
      <c r="N40" s="32">
        <f>SUM(N26:N39)</f>
        <v>0</v>
      </c>
    </row>
    <row r="42" spans="1:15" ht="68.25" customHeight="1">
      <c r="B42" s="1"/>
      <c r="C42" s="13" t="s">
        <v>266</v>
      </c>
      <c r="D42" s="32">
        <f>D21+D40</f>
        <v>0</v>
      </c>
      <c r="E42" s="12"/>
      <c r="F42" s="12"/>
      <c r="G42" s="12"/>
      <c r="H42" s="12"/>
      <c r="I42" s="12"/>
      <c r="J42" s="32">
        <f>J40+J21</f>
        <v>0</v>
      </c>
      <c r="K42" s="35" t="s">
        <v>268</v>
      </c>
      <c r="L42" s="80"/>
      <c r="O42" s="1"/>
    </row>
    <row r="43" spans="1:15" ht="12.75">
      <c r="K43" s="34"/>
      <c r="L43" s="34"/>
    </row>
    <row r="45" spans="1:15" ht="45.75" customHeight="1">
      <c r="A45" s="31" t="s">
        <v>29</v>
      </c>
      <c r="B45" s="100" t="s">
        <v>66</v>
      </c>
      <c r="C45" s="101"/>
      <c r="D45" s="101"/>
      <c r="E45" s="101"/>
      <c r="F45" s="102"/>
    </row>
    <row r="46" spans="1:15" ht="81.75" customHeight="1">
      <c r="B46" s="74"/>
      <c r="C46" s="75"/>
      <c r="D46" s="99" t="s">
        <v>55</v>
      </c>
      <c r="E46" s="99"/>
      <c r="F46" s="76"/>
      <c r="G46" s="9"/>
      <c r="H46" s="9"/>
    </row>
    <row r="47" spans="1:15" ht="51.75" customHeight="1">
      <c r="B47" s="90" t="s">
        <v>30</v>
      </c>
      <c r="C47" s="91"/>
      <c r="D47" s="41" t="s">
        <v>31</v>
      </c>
      <c r="E47" s="124" t="s">
        <v>32</v>
      </c>
      <c r="F47" s="124" t="s">
        <v>267</v>
      </c>
      <c r="G47" s="124" t="s">
        <v>72</v>
      </c>
      <c r="H47" s="124" t="s">
        <v>33</v>
      </c>
    </row>
    <row r="48" spans="1:15" ht="51.75" customHeight="1">
      <c r="B48" s="83"/>
      <c r="C48" s="84"/>
      <c r="D48" s="123" t="s">
        <v>301</v>
      </c>
      <c r="E48" s="13"/>
      <c r="F48" s="13"/>
      <c r="G48" s="13"/>
      <c r="H48" s="13"/>
    </row>
    <row r="49" spans="2:8" ht="12.75">
      <c r="B49" s="97" t="s">
        <v>34</v>
      </c>
      <c r="C49" s="97"/>
      <c r="D49" s="55">
        <v>0</v>
      </c>
      <c r="E49" s="62"/>
      <c r="F49" s="62"/>
      <c r="G49" s="33">
        <f t="shared" ref="G49:G55" si="2">IF(E49="SI",D49,0)</f>
        <v>0</v>
      </c>
      <c r="H49" s="63"/>
    </row>
    <row r="50" spans="2:8" ht="12.75">
      <c r="B50" s="97" t="s">
        <v>36</v>
      </c>
      <c r="C50" s="97"/>
      <c r="D50" s="55">
        <v>0</v>
      </c>
      <c r="E50" s="62"/>
      <c r="F50" s="62"/>
      <c r="G50" s="33">
        <f t="shared" si="2"/>
        <v>0</v>
      </c>
      <c r="H50" s="63"/>
    </row>
    <row r="51" spans="2:8" ht="12.75">
      <c r="B51" s="97" t="s">
        <v>37</v>
      </c>
      <c r="C51" s="97"/>
      <c r="D51" s="55">
        <v>0</v>
      </c>
      <c r="E51" s="62"/>
      <c r="F51" s="62"/>
      <c r="G51" s="33">
        <f t="shared" si="2"/>
        <v>0</v>
      </c>
      <c r="H51" s="63"/>
    </row>
    <row r="52" spans="2:8" ht="12.75">
      <c r="B52" s="97" t="s">
        <v>58</v>
      </c>
      <c r="C52" s="97"/>
      <c r="D52" s="55">
        <v>0</v>
      </c>
      <c r="E52" s="62"/>
      <c r="F52" s="62"/>
      <c r="G52" s="33">
        <f t="shared" si="2"/>
        <v>0</v>
      </c>
      <c r="H52" s="63"/>
    </row>
    <row r="53" spans="2:8" ht="12.75">
      <c r="B53" s="97" t="s">
        <v>59</v>
      </c>
      <c r="C53" s="97"/>
      <c r="D53" s="55">
        <v>0</v>
      </c>
      <c r="E53" s="62"/>
      <c r="F53" s="62"/>
      <c r="G53" s="33">
        <f t="shared" si="2"/>
        <v>0</v>
      </c>
      <c r="H53" s="63"/>
    </row>
    <row r="54" spans="2:8" ht="12.75">
      <c r="B54" s="97" t="s">
        <v>60</v>
      </c>
      <c r="C54" s="97"/>
      <c r="D54" s="55">
        <v>0</v>
      </c>
      <c r="E54" s="62"/>
      <c r="F54" s="62"/>
      <c r="G54" s="33">
        <f t="shared" si="2"/>
        <v>0</v>
      </c>
      <c r="H54" s="63"/>
    </row>
    <row r="55" spans="2:8" ht="12.75">
      <c r="B55" s="97" t="s">
        <v>61</v>
      </c>
      <c r="C55" s="97"/>
      <c r="D55" s="55">
        <v>0</v>
      </c>
      <c r="E55" s="62"/>
      <c r="F55" s="62"/>
      <c r="G55" s="33">
        <f t="shared" si="2"/>
        <v>0</v>
      </c>
      <c r="H55" s="63"/>
    </row>
    <row r="56" spans="2:8" ht="20.25" customHeight="1">
      <c r="C56" s="38" t="s">
        <v>39</v>
      </c>
      <c r="D56" s="32">
        <f>SUM(D49:D55)</f>
        <v>0</v>
      </c>
      <c r="G56" s="42">
        <f>SUM(G49:G55)</f>
        <v>0</v>
      </c>
    </row>
    <row r="57" spans="2:8" ht="15.75" customHeight="1">
      <c r="C57" s="36"/>
      <c r="D57" s="43"/>
    </row>
    <row r="58" spans="2:8" ht="89.25">
      <c r="C58" s="13" t="s">
        <v>291</v>
      </c>
      <c r="D58" s="55"/>
      <c r="F58" s="13" t="s">
        <v>292</v>
      </c>
      <c r="G58" s="55"/>
    </row>
    <row r="59" spans="2:8" ht="12.75">
      <c r="C59" s="116"/>
      <c r="D59" s="43"/>
    </row>
    <row r="60" spans="2:8" ht="15.75" customHeight="1">
      <c r="C60" s="36"/>
      <c r="D60" s="43"/>
    </row>
    <row r="61" spans="2:8" ht="38.25">
      <c r="B61" s="1"/>
      <c r="C61" s="54" t="s">
        <v>68</v>
      </c>
      <c r="D61" s="58"/>
      <c r="H61" s="1"/>
    </row>
    <row r="62" spans="2:8" ht="12.75">
      <c r="C62" s="36"/>
      <c r="D62" s="43"/>
      <c r="F62" s="7"/>
      <c r="G62" s="1"/>
      <c r="H62" s="1"/>
    </row>
    <row r="63" spans="2:8" ht="25.5">
      <c r="C63" s="13" t="s">
        <v>70</v>
      </c>
      <c r="D63" s="32">
        <f>D42*D61</f>
        <v>0</v>
      </c>
      <c r="E63" t="s">
        <v>40</v>
      </c>
    </row>
    <row r="64" spans="2:8" ht="12.75">
      <c r="C64" s="6"/>
      <c r="D64" s="43"/>
    </row>
    <row r="65" spans="2:5" ht="25.5">
      <c r="C65" s="37" t="s">
        <v>71</v>
      </c>
      <c r="D65" s="32">
        <f>D56</f>
        <v>0</v>
      </c>
      <c r="E65" t="s">
        <v>40</v>
      </c>
    </row>
    <row r="66" spans="2:5" ht="12.75">
      <c r="C66" s="6"/>
      <c r="D66" s="43"/>
    </row>
    <row r="67" spans="2:5" ht="12.75">
      <c r="C67" s="44" t="s">
        <v>76</v>
      </c>
      <c r="D67" s="32">
        <f>G58</f>
        <v>0</v>
      </c>
      <c r="E67" t="s">
        <v>40</v>
      </c>
    </row>
    <row r="68" spans="2:5" ht="12.75">
      <c r="C68" s="8"/>
      <c r="D68" s="43"/>
    </row>
    <row r="69" spans="2:5" ht="43.5" customHeight="1">
      <c r="B69" s="94" t="s">
        <v>69</v>
      </c>
      <c r="C69" s="94"/>
      <c r="D69" s="45">
        <f>D63+D65+D67</f>
        <v>0</v>
      </c>
    </row>
  </sheetData>
  <sheetProtection sheet="1" objects="1" scenarios="1"/>
  <mergeCells count="50">
    <mergeCell ref="B49:C49"/>
    <mergeCell ref="B19:C19"/>
    <mergeCell ref="B20:C20"/>
    <mergeCell ref="B11:C11"/>
    <mergeCell ref="B12:C12"/>
    <mergeCell ref="B13:C13"/>
    <mergeCell ref="B14:C14"/>
    <mergeCell ref="B15:C15"/>
    <mergeCell ref="B16:C16"/>
    <mergeCell ref="B17:C17"/>
    <mergeCell ref="B18:C18"/>
    <mergeCell ref="B25:C25"/>
    <mergeCell ref="D46:E46"/>
    <mergeCell ref="B45:F45"/>
    <mergeCell ref="B26:C26"/>
    <mergeCell ref="B27:C27"/>
    <mergeCell ref="E3:G3"/>
    <mergeCell ref="B6:C6"/>
    <mergeCell ref="B69:C69"/>
    <mergeCell ref="M23:N23"/>
    <mergeCell ref="M4:N4"/>
    <mergeCell ref="B50:C50"/>
    <mergeCell ref="B51:C51"/>
    <mergeCell ref="B52:C52"/>
    <mergeCell ref="B53:C53"/>
    <mergeCell ref="B54:C54"/>
    <mergeCell ref="B28:C28"/>
    <mergeCell ref="B29:C29"/>
    <mergeCell ref="B55:C55"/>
    <mergeCell ref="B7:C7"/>
    <mergeCell ref="B5:C5"/>
    <mergeCell ref="B8:C8"/>
    <mergeCell ref="B9:C9"/>
    <mergeCell ref="B10:C10"/>
    <mergeCell ref="I3:J3"/>
    <mergeCell ref="I4:J4"/>
    <mergeCell ref="B2:J2"/>
    <mergeCell ref="B47:C47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4:C24"/>
    <mergeCell ref="B3:C3"/>
  </mergeCells>
  <phoneticPr fontId="15" type="noConversion"/>
  <dataValidations disablePrompts="1" count="1">
    <dataValidation type="list" allowBlank="1" showInputMessage="1" showErrorMessage="1" sqref="E49:E55" xr:uid="{5E3E9FF3-F050-4E0E-A78B-B349B2959480}">
      <formula1>$T$1:$T$2</formula1>
    </dataValidation>
  </dataValidations>
  <printOptions horizontalCentered="1" gridLines="1"/>
  <pageMargins left="0.25" right="0.25" top="0.75" bottom="0.75" header="0.3" footer="0.3"/>
  <pageSetup paperSize="9" scale="43" fitToWidth="0" pageOrder="overThenDown" orientation="landscape" cellComments="atEnd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D1642A2B-3C77-4132-AABE-6EC1196F9E1B}">
          <x14:formula1>
            <xm:f>'Riferimenti&amp;C.C.'!$B$23:$B$116</xm:f>
          </x14:formula1>
          <xm:sqref>E7:E20 F49:F55 I26:I39 G26:G39 E26:E39 I7:I20 G7:G20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E6508-C3A9-4C72-8E94-EE5602AFD2FD}">
  <sheetPr>
    <outlinePr summaryBelow="0" summaryRight="0"/>
    <pageSetUpPr fitToPage="1"/>
  </sheetPr>
  <dimension ref="A1:AE69"/>
  <sheetViews>
    <sheetView zoomScale="90" zoomScaleNormal="90" workbookViewId="0">
      <selection activeCell="J55" sqref="J55"/>
    </sheetView>
  </sheetViews>
  <sheetFormatPr defaultColWidth="12.5703125" defaultRowHeight="15.75" customHeight="1"/>
  <cols>
    <col min="1" max="1" width="11.42578125" customWidth="1"/>
    <col min="2" max="2" width="26.42578125" customWidth="1"/>
    <col min="3" max="3" width="28" customWidth="1"/>
    <col min="4" max="4" width="22" customWidth="1"/>
    <col min="5" max="5" width="14.5703125" customWidth="1"/>
    <col min="6" max="6" width="21.140625" customWidth="1"/>
    <col min="7" max="7" width="18" customWidth="1"/>
    <col min="8" max="8" width="21.85546875" customWidth="1"/>
    <col min="9" max="9" width="22.28515625" customWidth="1"/>
    <col min="10" max="10" width="14.140625" customWidth="1"/>
    <col min="11" max="11" width="18.28515625" customWidth="1"/>
    <col min="12" max="12" width="12.140625" customWidth="1"/>
    <col min="13" max="13" width="19" customWidth="1"/>
    <col min="15" max="15" width="23.5703125" customWidth="1"/>
  </cols>
  <sheetData>
    <row r="1" spans="1:31" ht="31.5" customHeight="1">
      <c r="B1" s="82" t="s">
        <v>303</v>
      </c>
      <c r="C1" s="27"/>
      <c r="D1" s="27"/>
      <c r="E1" s="27"/>
      <c r="F1" s="27"/>
      <c r="G1" s="27"/>
      <c r="T1" s="11" t="s">
        <v>35</v>
      </c>
    </row>
    <row r="2" spans="1:31" ht="66.75" customHeight="1">
      <c r="B2" s="87" t="s">
        <v>272</v>
      </c>
      <c r="C2" s="88"/>
      <c r="D2" s="88"/>
      <c r="E2" s="88"/>
      <c r="F2" s="88"/>
      <c r="G2" s="88"/>
      <c r="H2" s="88"/>
      <c r="I2" s="88"/>
      <c r="J2" s="89"/>
      <c r="K2" s="52"/>
      <c r="L2" s="52"/>
      <c r="T2" s="11" t="s">
        <v>38</v>
      </c>
    </row>
    <row r="3" spans="1:31" ht="62.25" customHeight="1">
      <c r="B3" s="98" t="s">
        <v>274</v>
      </c>
      <c r="C3" s="98"/>
      <c r="D3" s="78" t="s">
        <v>270</v>
      </c>
      <c r="E3" s="103"/>
      <c r="F3" s="104"/>
      <c r="G3" s="105"/>
      <c r="H3" s="77" t="s">
        <v>271</v>
      </c>
      <c r="I3" s="85"/>
      <c r="J3" s="85"/>
      <c r="K3" s="77" t="s">
        <v>269</v>
      </c>
      <c r="L3" s="81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1" ht="42.75" customHeight="1">
      <c r="A4" s="30" t="s">
        <v>8</v>
      </c>
      <c r="B4" s="72" t="s">
        <v>9</v>
      </c>
      <c r="H4" s="127" t="s">
        <v>277</v>
      </c>
      <c r="I4" s="86"/>
      <c r="J4" s="86"/>
      <c r="K4" s="127" t="s">
        <v>302</v>
      </c>
      <c r="L4" s="128"/>
      <c r="M4" s="95" t="s">
        <v>67</v>
      </c>
      <c r="N4" s="96"/>
    </row>
    <row r="5" spans="1:31" ht="51.75" customHeight="1">
      <c r="B5" s="93" t="s">
        <v>56</v>
      </c>
      <c r="C5" s="93"/>
      <c r="D5" s="13" t="s">
        <v>10</v>
      </c>
      <c r="E5" s="13" t="s">
        <v>44</v>
      </c>
      <c r="F5" s="13" t="s">
        <v>11</v>
      </c>
      <c r="G5" s="13" t="s">
        <v>45</v>
      </c>
      <c r="H5" s="13" t="s">
        <v>57</v>
      </c>
      <c r="I5" s="18" t="s">
        <v>46</v>
      </c>
      <c r="J5" s="13" t="s">
        <v>49</v>
      </c>
      <c r="K5" s="13" t="s">
        <v>33</v>
      </c>
      <c r="L5" s="10"/>
      <c r="M5" s="13" t="s">
        <v>62</v>
      </c>
      <c r="N5" s="13" t="s">
        <v>12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1:31" ht="78.75">
      <c r="B6" s="117" t="s">
        <v>298</v>
      </c>
      <c r="C6" s="118"/>
      <c r="D6" s="119" t="s">
        <v>294</v>
      </c>
      <c r="E6" s="119" t="s">
        <v>294</v>
      </c>
      <c r="F6" s="119" t="s">
        <v>294</v>
      </c>
      <c r="G6" s="119" t="s">
        <v>295</v>
      </c>
      <c r="H6" s="119" t="s">
        <v>296</v>
      </c>
      <c r="I6" s="120" t="s">
        <v>297</v>
      </c>
      <c r="J6" s="121"/>
      <c r="K6" s="138"/>
      <c r="L6" s="10"/>
      <c r="M6" s="13"/>
      <c r="N6" s="122" t="s">
        <v>299</v>
      </c>
      <c r="O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12.75">
      <c r="B7" s="92" t="s">
        <v>13</v>
      </c>
      <c r="C7" s="92"/>
      <c r="D7" s="55">
        <v>0</v>
      </c>
      <c r="E7" s="64"/>
      <c r="F7" s="55">
        <v>0</v>
      </c>
      <c r="G7" s="56"/>
      <c r="H7" s="55">
        <v>0</v>
      </c>
      <c r="I7" s="57"/>
      <c r="J7" s="33">
        <f>D7+F7+H7</f>
        <v>0</v>
      </c>
      <c r="K7" s="56"/>
      <c r="L7" s="1"/>
      <c r="M7" s="56"/>
      <c r="N7" s="56"/>
    </row>
    <row r="8" spans="1:31" ht="12.75">
      <c r="B8" s="92" t="s">
        <v>14</v>
      </c>
      <c r="C8" s="92"/>
      <c r="D8" s="55">
        <v>0</v>
      </c>
      <c r="E8" s="56"/>
      <c r="F8" s="55">
        <v>0</v>
      </c>
      <c r="G8" s="56"/>
      <c r="H8" s="55">
        <v>0</v>
      </c>
      <c r="I8" s="57"/>
      <c r="J8" s="33">
        <f t="shared" ref="J8:J20" si="0">D8+F8+H8</f>
        <v>0</v>
      </c>
      <c r="K8" s="56"/>
      <c r="L8" s="1"/>
      <c r="M8" s="58"/>
      <c r="N8" s="58"/>
    </row>
    <row r="9" spans="1:31" ht="12.75">
      <c r="B9" s="92" t="s">
        <v>15</v>
      </c>
      <c r="C9" s="92"/>
      <c r="D9" s="55">
        <v>0</v>
      </c>
      <c r="E9" s="56"/>
      <c r="F9" s="55">
        <v>0</v>
      </c>
      <c r="G9" s="56"/>
      <c r="H9" s="55">
        <v>0</v>
      </c>
      <c r="I9" s="57"/>
      <c r="J9" s="33">
        <f t="shared" si="0"/>
        <v>0</v>
      </c>
      <c r="K9" s="56"/>
      <c r="L9" s="1"/>
      <c r="M9" s="58"/>
      <c r="N9" s="58"/>
    </row>
    <row r="10" spans="1:31" ht="12.75">
      <c r="B10" s="92" t="s">
        <v>16</v>
      </c>
      <c r="C10" s="92"/>
      <c r="D10" s="55">
        <v>0</v>
      </c>
      <c r="E10" s="56"/>
      <c r="F10" s="55">
        <v>0</v>
      </c>
      <c r="G10" s="56"/>
      <c r="H10" s="55">
        <v>0</v>
      </c>
      <c r="I10" s="57"/>
      <c r="J10" s="33">
        <f t="shared" si="0"/>
        <v>0</v>
      </c>
      <c r="K10" s="56"/>
      <c r="L10" s="1"/>
      <c r="M10" s="58"/>
      <c r="N10" s="58"/>
    </row>
    <row r="11" spans="1:31" ht="12.75">
      <c r="B11" s="92" t="s">
        <v>17</v>
      </c>
      <c r="C11" s="92"/>
      <c r="D11" s="55">
        <v>0</v>
      </c>
      <c r="E11" s="56"/>
      <c r="F11" s="55">
        <v>0</v>
      </c>
      <c r="G11" s="56"/>
      <c r="H11" s="55">
        <v>0</v>
      </c>
      <c r="I11" s="57"/>
      <c r="J11" s="33">
        <f t="shared" si="0"/>
        <v>0</v>
      </c>
      <c r="K11" s="56"/>
      <c r="L11" s="1"/>
      <c r="M11" s="58"/>
      <c r="N11" s="58"/>
    </row>
    <row r="12" spans="1:31" ht="12.75">
      <c r="B12" s="92" t="s">
        <v>18</v>
      </c>
      <c r="C12" s="92"/>
      <c r="D12" s="55">
        <v>0</v>
      </c>
      <c r="E12" s="56"/>
      <c r="F12" s="55">
        <v>0</v>
      </c>
      <c r="G12" s="56"/>
      <c r="H12" s="55">
        <v>0</v>
      </c>
      <c r="I12" s="57"/>
      <c r="J12" s="33">
        <f t="shared" si="0"/>
        <v>0</v>
      </c>
      <c r="K12" s="56"/>
      <c r="L12" s="1"/>
      <c r="M12" s="58"/>
      <c r="N12" s="58"/>
    </row>
    <row r="13" spans="1:31" ht="12.75">
      <c r="B13" s="92" t="s">
        <v>19</v>
      </c>
      <c r="C13" s="92"/>
      <c r="D13" s="55">
        <v>0</v>
      </c>
      <c r="E13" s="56"/>
      <c r="F13" s="55">
        <v>0</v>
      </c>
      <c r="G13" s="56"/>
      <c r="H13" s="55">
        <v>0</v>
      </c>
      <c r="I13" s="57"/>
      <c r="J13" s="33">
        <f t="shared" si="0"/>
        <v>0</v>
      </c>
      <c r="K13" s="56"/>
      <c r="L13" s="1"/>
      <c r="M13" s="58"/>
      <c r="N13" s="58"/>
    </row>
    <row r="14" spans="1:31" ht="12.75">
      <c r="B14" s="92" t="s">
        <v>20</v>
      </c>
      <c r="C14" s="92"/>
      <c r="D14" s="55">
        <v>0</v>
      </c>
      <c r="E14" s="56"/>
      <c r="F14" s="55">
        <v>0</v>
      </c>
      <c r="G14" s="56"/>
      <c r="H14" s="55">
        <v>0</v>
      </c>
      <c r="I14" s="57"/>
      <c r="J14" s="33">
        <f t="shared" si="0"/>
        <v>0</v>
      </c>
      <c r="K14" s="56"/>
      <c r="L14" s="1"/>
      <c r="M14" s="58"/>
      <c r="N14" s="58"/>
    </row>
    <row r="15" spans="1:31" ht="12.75">
      <c r="B15" s="92" t="s">
        <v>21</v>
      </c>
      <c r="C15" s="92"/>
      <c r="D15" s="55">
        <v>0</v>
      </c>
      <c r="E15" s="56"/>
      <c r="F15" s="55">
        <v>0</v>
      </c>
      <c r="G15" s="56"/>
      <c r="H15" s="55">
        <v>0</v>
      </c>
      <c r="I15" s="57"/>
      <c r="J15" s="33">
        <f t="shared" si="0"/>
        <v>0</v>
      </c>
      <c r="K15" s="56"/>
      <c r="L15" s="1"/>
      <c r="M15" s="58"/>
      <c r="N15" s="58"/>
    </row>
    <row r="16" spans="1:31" ht="12.75">
      <c r="B16" s="92" t="s">
        <v>22</v>
      </c>
      <c r="C16" s="92"/>
      <c r="D16" s="55">
        <v>0</v>
      </c>
      <c r="E16" s="56"/>
      <c r="F16" s="55">
        <v>0</v>
      </c>
      <c r="G16" s="56"/>
      <c r="H16" s="55">
        <v>0</v>
      </c>
      <c r="I16" s="57"/>
      <c r="J16" s="33">
        <f t="shared" si="0"/>
        <v>0</v>
      </c>
      <c r="K16" s="56"/>
      <c r="L16" s="1"/>
      <c r="M16" s="58"/>
      <c r="N16" s="58"/>
    </row>
    <row r="17" spans="1:31" ht="12.75">
      <c r="B17" s="92" t="s">
        <v>23</v>
      </c>
      <c r="C17" s="92"/>
      <c r="D17" s="55">
        <v>0</v>
      </c>
      <c r="E17" s="56"/>
      <c r="F17" s="55">
        <v>0</v>
      </c>
      <c r="G17" s="56"/>
      <c r="H17" s="55">
        <v>0</v>
      </c>
      <c r="I17" s="57"/>
      <c r="J17" s="33">
        <f t="shared" si="0"/>
        <v>0</v>
      </c>
      <c r="K17" s="56"/>
      <c r="L17" s="1"/>
      <c r="M17" s="58"/>
      <c r="N17" s="58"/>
    </row>
    <row r="18" spans="1:31" ht="12.75">
      <c r="B18" s="92" t="s">
        <v>24</v>
      </c>
      <c r="C18" s="92"/>
      <c r="D18" s="55">
        <v>0</v>
      </c>
      <c r="E18" s="56"/>
      <c r="F18" s="55">
        <v>0</v>
      </c>
      <c r="G18" s="56"/>
      <c r="H18" s="55">
        <v>0</v>
      </c>
      <c r="I18" s="57"/>
      <c r="J18" s="33">
        <f t="shared" si="0"/>
        <v>0</v>
      </c>
      <c r="K18" s="56"/>
      <c r="L18" s="1"/>
      <c r="M18" s="58"/>
      <c r="N18" s="58"/>
    </row>
    <row r="19" spans="1:31" ht="12.75">
      <c r="B19" s="92" t="s">
        <v>47</v>
      </c>
      <c r="C19" s="92"/>
      <c r="D19" s="58">
        <v>0</v>
      </c>
      <c r="E19" s="56"/>
      <c r="F19" s="58">
        <v>0</v>
      </c>
      <c r="G19" s="56"/>
      <c r="H19" s="58">
        <v>0</v>
      </c>
      <c r="I19" s="57"/>
      <c r="J19" s="33">
        <f t="shared" si="0"/>
        <v>0</v>
      </c>
      <c r="K19" s="56"/>
      <c r="L19" s="1"/>
      <c r="M19" s="58"/>
      <c r="N19" s="58"/>
    </row>
    <row r="20" spans="1:31" ht="12.75">
      <c r="B20" s="92" t="s">
        <v>48</v>
      </c>
      <c r="C20" s="92"/>
      <c r="D20" s="55">
        <v>0</v>
      </c>
      <c r="E20" s="59"/>
      <c r="F20" s="55">
        <v>0</v>
      </c>
      <c r="G20" s="59"/>
      <c r="H20" s="55">
        <v>0</v>
      </c>
      <c r="I20" s="60"/>
      <c r="J20" s="33">
        <f t="shared" si="0"/>
        <v>0</v>
      </c>
      <c r="K20" s="56"/>
      <c r="L20" s="1"/>
      <c r="M20" s="55"/>
      <c r="N20" s="55"/>
    </row>
    <row r="21" spans="1:31" ht="12.75">
      <c r="C21" s="44" t="s">
        <v>25</v>
      </c>
      <c r="D21" s="32">
        <f>SUM(D7:D20)</f>
        <v>0</v>
      </c>
      <c r="E21" s="12"/>
      <c r="F21" s="32">
        <f>SUM(F7:F20)</f>
        <v>0</v>
      </c>
      <c r="G21" s="12"/>
      <c r="H21" s="32">
        <f>SUM(H7:H20)</f>
        <v>0</v>
      </c>
      <c r="I21" s="15"/>
      <c r="J21" s="32">
        <f>D21+F21+H21</f>
        <v>0</v>
      </c>
      <c r="K21" s="1"/>
      <c r="L21" s="1"/>
      <c r="M21" s="32">
        <f>SUM(M7:M20)</f>
        <v>0</v>
      </c>
      <c r="N21" s="32">
        <f>SUM(N7:N20)</f>
        <v>0</v>
      </c>
    </row>
    <row r="23" spans="1:31" ht="43.5" customHeight="1">
      <c r="A23" s="31" t="s">
        <v>26</v>
      </c>
      <c r="B23" s="73" t="s">
        <v>27</v>
      </c>
      <c r="M23" s="95" t="s">
        <v>67</v>
      </c>
      <c r="N23" s="96"/>
    </row>
    <row r="24" spans="1:31" ht="52.5" customHeight="1">
      <c r="B24" s="93" t="s">
        <v>56</v>
      </c>
      <c r="C24" s="93"/>
      <c r="D24" s="13" t="s">
        <v>10</v>
      </c>
      <c r="E24" s="13" t="s">
        <v>46</v>
      </c>
      <c r="F24" s="13" t="s">
        <v>11</v>
      </c>
      <c r="G24" s="13" t="s">
        <v>45</v>
      </c>
      <c r="H24" s="13" t="s">
        <v>57</v>
      </c>
      <c r="I24" s="18" t="s">
        <v>46</v>
      </c>
      <c r="J24" s="13" t="s">
        <v>49</v>
      </c>
      <c r="K24" s="13" t="s">
        <v>33</v>
      </c>
      <c r="L24" s="79"/>
      <c r="M24" s="16" t="s">
        <v>62</v>
      </c>
      <c r="N24" s="13" t="s">
        <v>12</v>
      </c>
    </row>
    <row r="25" spans="1:31" ht="78.75">
      <c r="B25" s="117" t="s">
        <v>300</v>
      </c>
      <c r="C25" s="118"/>
      <c r="D25" s="119" t="s">
        <v>294</v>
      </c>
      <c r="E25" s="119" t="s">
        <v>294</v>
      </c>
      <c r="F25" s="119" t="s">
        <v>294</v>
      </c>
      <c r="G25" s="119" t="s">
        <v>295</v>
      </c>
      <c r="H25" s="119" t="s">
        <v>296</v>
      </c>
      <c r="I25" s="120" t="s">
        <v>297</v>
      </c>
      <c r="J25" s="121"/>
      <c r="K25" s="138"/>
      <c r="L25" s="10"/>
      <c r="M25" s="13"/>
      <c r="N25" s="122" t="s">
        <v>299</v>
      </c>
      <c r="O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ht="12.75">
      <c r="B26" s="125" t="s">
        <v>13</v>
      </c>
      <c r="C26" s="126"/>
      <c r="D26" s="55">
        <v>0</v>
      </c>
      <c r="E26" s="56"/>
      <c r="F26" s="55">
        <v>0</v>
      </c>
      <c r="G26" s="56"/>
      <c r="H26" s="55">
        <v>0</v>
      </c>
      <c r="I26" s="56"/>
      <c r="J26" s="33">
        <f>D26+F26+H26</f>
        <v>0</v>
      </c>
      <c r="K26" s="58"/>
      <c r="M26" s="58"/>
      <c r="N26" s="58"/>
    </row>
    <row r="27" spans="1:31" ht="12.75">
      <c r="B27" s="92" t="s">
        <v>14</v>
      </c>
      <c r="C27" s="92"/>
      <c r="D27" s="55">
        <v>0</v>
      </c>
      <c r="E27" s="56"/>
      <c r="F27" s="55">
        <v>0</v>
      </c>
      <c r="G27" s="56"/>
      <c r="H27" s="55">
        <v>0</v>
      </c>
      <c r="I27" s="56"/>
      <c r="J27" s="33">
        <f t="shared" ref="J27:J39" si="1">D27+F27+H27</f>
        <v>0</v>
      </c>
      <c r="K27" s="58"/>
      <c r="M27" s="58"/>
      <c r="N27" s="58"/>
    </row>
    <row r="28" spans="1:31" ht="12.75">
      <c r="B28" s="92" t="s">
        <v>15</v>
      </c>
      <c r="C28" s="92"/>
      <c r="D28" s="55">
        <v>0</v>
      </c>
      <c r="E28" s="56"/>
      <c r="F28" s="55">
        <v>0</v>
      </c>
      <c r="G28" s="56"/>
      <c r="H28" s="55">
        <v>0</v>
      </c>
      <c r="I28" s="56"/>
      <c r="J28" s="33">
        <f t="shared" si="1"/>
        <v>0</v>
      </c>
      <c r="K28" s="58"/>
      <c r="M28" s="58"/>
      <c r="N28" s="58"/>
    </row>
    <row r="29" spans="1:31" ht="12.75">
      <c r="B29" s="92" t="s">
        <v>16</v>
      </c>
      <c r="C29" s="92"/>
      <c r="D29" s="55">
        <v>0</v>
      </c>
      <c r="E29" s="56"/>
      <c r="F29" s="55">
        <v>0</v>
      </c>
      <c r="G29" s="56"/>
      <c r="H29" s="55">
        <v>0</v>
      </c>
      <c r="I29" s="56"/>
      <c r="J29" s="33">
        <f t="shared" si="1"/>
        <v>0</v>
      </c>
      <c r="K29" s="58"/>
      <c r="M29" s="58"/>
      <c r="N29" s="58"/>
    </row>
    <row r="30" spans="1:31" ht="12.75">
      <c r="B30" s="92" t="s">
        <v>17</v>
      </c>
      <c r="C30" s="92"/>
      <c r="D30" s="55">
        <v>0</v>
      </c>
      <c r="E30" s="56"/>
      <c r="F30" s="55">
        <v>0</v>
      </c>
      <c r="G30" s="56"/>
      <c r="H30" s="55">
        <v>0</v>
      </c>
      <c r="I30" s="56"/>
      <c r="J30" s="33">
        <f t="shared" si="1"/>
        <v>0</v>
      </c>
      <c r="K30" s="58"/>
      <c r="M30" s="58"/>
      <c r="N30" s="58"/>
    </row>
    <row r="31" spans="1:31" ht="12.75">
      <c r="B31" s="92" t="s">
        <v>18</v>
      </c>
      <c r="C31" s="92"/>
      <c r="D31" s="55">
        <v>0</v>
      </c>
      <c r="E31" s="56"/>
      <c r="F31" s="55">
        <v>0</v>
      </c>
      <c r="G31" s="56"/>
      <c r="H31" s="55">
        <v>0</v>
      </c>
      <c r="I31" s="61"/>
      <c r="J31" s="33">
        <f t="shared" si="1"/>
        <v>0</v>
      </c>
      <c r="K31" s="58"/>
      <c r="M31" s="58"/>
      <c r="N31" s="58"/>
    </row>
    <row r="32" spans="1:31" ht="12.75">
      <c r="B32" s="92" t="s">
        <v>19</v>
      </c>
      <c r="C32" s="92"/>
      <c r="D32" s="55">
        <v>0</v>
      </c>
      <c r="E32" s="56"/>
      <c r="F32" s="55">
        <v>0</v>
      </c>
      <c r="G32" s="56"/>
      <c r="H32" s="55">
        <v>0</v>
      </c>
      <c r="I32" s="56"/>
      <c r="J32" s="33">
        <f t="shared" si="1"/>
        <v>0</v>
      </c>
      <c r="K32" s="58"/>
      <c r="M32" s="58"/>
      <c r="N32" s="58"/>
    </row>
    <row r="33" spans="1:14" ht="12.75">
      <c r="B33" s="92" t="s">
        <v>20</v>
      </c>
      <c r="C33" s="92"/>
      <c r="D33" s="55">
        <v>0</v>
      </c>
      <c r="E33" s="56"/>
      <c r="F33" s="55">
        <v>0</v>
      </c>
      <c r="G33" s="56"/>
      <c r="H33" s="55">
        <v>0</v>
      </c>
      <c r="I33" s="56"/>
      <c r="J33" s="33">
        <f t="shared" si="1"/>
        <v>0</v>
      </c>
      <c r="K33" s="58"/>
      <c r="M33" s="58"/>
      <c r="N33" s="58"/>
    </row>
    <row r="34" spans="1:14" ht="12.75">
      <c r="B34" s="92" t="s">
        <v>21</v>
      </c>
      <c r="C34" s="92"/>
      <c r="D34" s="55">
        <v>0</v>
      </c>
      <c r="E34" s="56"/>
      <c r="F34" s="55">
        <v>0</v>
      </c>
      <c r="G34" s="56"/>
      <c r="H34" s="55">
        <v>0</v>
      </c>
      <c r="I34" s="56"/>
      <c r="J34" s="33">
        <f t="shared" si="1"/>
        <v>0</v>
      </c>
      <c r="K34" s="58"/>
      <c r="M34" s="58"/>
      <c r="N34" s="58"/>
    </row>
    <row r="35" spans="1:14" ht="12.75">
      <c r="B35" s="92" t="s">
        <v>22</v>
      </c>
      <c r="C35" s="92"/>
      <c r="D35" s="55">
        <v>0</v>
      </c>
      <c r="E35" s="56"/>
      <c r="F35" s="55">
        <v>0</v>
      </c>
      <c r="G35" s="56"/>
      <c r="H35" s="55">
        <v>0</v>
      </c>
      <c r="I35" s="56"/>
      <c r="J35" s="33">
        <f t="shared" si="1"/>
        <v>0</v>
      </c>
      <c r="K35" s="58"/>
      <c r="M35" s="58"/>
      <c r="N35" s="58"/>
    </row>
    <row r="36" spans="1:14" ht="12.75">
      <c r="B36" s="92" t="s">
        <v>23</v>
      </c>
      <c r="C36" s="92"/>
      <c r="D36" s="55">
        <v>0</v>
      </c>
      <c r="E36" s="56"/>
      <c r="F36" s="55">
        <v>0</v>
      </c>
      <c r="G36" s="56"/>
      <c r="H36" s="55">
        <v>0</v>
      </c>
      <c r="I36" s="56"/>
      <c r="J36" s="33">
        <f t="shared" si="1"/>
        <v>0</v>
      </c>
      <c r="K36" s="58"/>
      <c r="M36" s="58"/>
      <c r="N36" s="58"/>
    </row>
    <row r="37" spans="1:14" ht="12.75">
      <c r="B37" s="92" t="s">
        <v>24</v>
      </c>
      <c r="C37" s="92"/>
      <c r="D37" s="55">
        <v>0</v>
      </c>
      <c r="E37" s="56"/>
      <c r="F37" s="55">
        <v>0</v>
      </c>
      <c r="G37" s="56"/>
      <c r="H37" s="55">
        <v>0</v>
      </c>
      <c r="I37" s="56"/>
      <c r="J37" s="33">
        <f t="shared" si="1"/>
        <v>0</v>
      </c>
      <c r="K37" s="58"/>
      <c r="M37" s="58"/>
      <c r="N37" s="58"/>
    </row>
    <row r="38" spans="1:14" ht="12.75">
      <c r="B38" s="92" t="s">
        <v>47</v>
      </c>
      <c r="C38" s="92"/>
      <c r="D38" s="55">
        <v>0</v>
      </c>
      <c r="E38" s="56"/>
      <c r="F38" s="55">
        <v>0</v>
      </c>
      <c r="G38" s="56"/>
      <c r="H38" s="55">
        <v>0</v>
      </c>
      <c r="I38" s="56"/>
      <c r="J38" s="33">
        <f t="shared" si="1"/>
        <v>0</v>
      </c>
      <c r="K38" s="58"/>
      <c r="M38" s="58"/>
      <c r="N38" s="58"/>
    </row>
    <row r="39" spans="1:14" ht="12.75">
      <c r="B39" s="92" t="s">
        <v>48</v>
      </c>
      <c r="C39" s="92"/>
      <c r="D39" s="55">
        <v>0</v>
      </c>
      <c r="E39" s="59"/>
      <c r="F39" s="55">
        <v>0</v>
      </c>
      <c r="G39" s="59"/>
      <c r="H39" s="55">
        <v>0</v>
      </c>
      <c r="I39" s="59"/>
      <c r="J39" s="33">
        <f t="shared" si="1"/>
        <v>0</v>
      </c>
      <c r="K39" s="58"/>
      <c r="M39" s="55"/>
      <c r="N39" s="55"/>
    </row>
    <row r="40" spans="1:14" ht="12.75">
      <c r="C40" s="44" t="s">
        <v>28</v>
      </c>
      <c r="D40" s="32">
        <f>SUM(D26:D39)</f>
        <v>0</v>
      </c>
      <c r="E40" s="12"/>
      <c r="F40" s="32">
        <f>SUM(F26:F39)</f>
        <v>0</v>
      </c>
      <c r="G40" s="12"/>
      <c r="H40" s="32">
        <f>SUM(H26:H39)</f>
        <v>0</v>
      </c>
      <c r="I40" s="12"/>
      <c r="J40" s="32">
        <f>SUM(J26:J39)</f>
        <v>0</v>
      </c>
      <c r="K40" s="1"/>
      <c r="M40" s="32">
        <f>SUM(M26:M39)</f>
        <v>0</v>
      </c>
      <c r="N40" s="32">
        <f>SUM(N26:N39)</f>
        <v>0</v>
      </c>
    </row>
    <row r="42" spans="1:14" ht="68.25" customHeight="1">
      <c r="B42" s="1"/>
      <c r="C42" s="13" t="s">
        <v>266</v>
      </c>
      <c r="D42" s="32">
        <f>D21+D40</f>
        <v>0</v>
      </c>
      <c r="E42" s="12"/>
      <c r="F42" s="12"/>
      <c r="G42" s="12"/>
      <c r="H42" s="12"/>
      <c r="I42" s="12"/>
      <c r="J42" s="32">
        <f>J40+J21</f>
        <v>0</v>
      </c>
      <c r="K42" s="35" t="s">
        <v>268</v>
      </c>
      <c r="L42" s="80"/>
    </row>
    <row r="43" spans="1:14" ht="12.75">
      <c r="K43" s="34"/>
      <c r="L43" s="34"/>
    </row>
    <row r="45" spans="1:14" ht="45.75" customHeight="1">
      <c r="A45" s="31" t="s">
        <v>29</v>
      </c>
      <c r="B45" s="100" t="s">
        <v>66</v>
      </c>
      <c r="C45" s="101"/>
      <c r="D45" s="101"/>
      <c r="E45" s="101"/>
      <c r="F45" s="102"/>
    </row>
    <row r="46" spans="1:14" ht="81.75" customHeight="1">
      <c r="B46" s="74"/>
      <c r="C46" s="75"/>
      <c r="D46" s="99" t="s">
        <v>55</v>
      </c>
      <c r="E46" s="99"/>
      <c r="F46" s="76"/>
      <c r="G46" s="9"/>
      <c r="H46" s="9"/>
    </row>
    <row r="47" spans="1:14" ht="51.75" customHeight="1">
      <c r="B47" s="90" t="s">
        <v>30</v>
      </c>
      <c r="C47" s="91"/>
      <c r="D47" s="41" t="s">
        <v>31</v>
      </c>
      <c r="E47" s="39" t="s">
        <v>32</v>
      </c>
      <c r="F47" s="39" t="s">
        <v>267</v>
      </c>
      <c r="G47" s="39" t="s">
        <v>72</v>
      </c>
      <c r="H47" s="39" t="s">
        <v>33</v>
      </c>
    </row>
    <row r="48" spans="1:14" ht="51.75" customHeight="1">
      <c r="B48" s="83"/>
      <c r="C48" s="84"/>
      <c r="D48" s="123" t="s">
        <v>301</v>
      </c>
      <c r="E48" s="13"/>
      <c r="F48" s="13"/>
      <c r="G48" s="13"/>
      <c r="H48" s="13"/>
    </row>
    <row r="49" spans="2:8" ht="12.75">
      <c r="B49" s="97" t="s">
        <v>34</v>
      </c>
      <c r="C49" s="97"/>
      <c r="D49" s="55">
        <v>0</v>
      </c>
      <c r="E49" s="62"/>
      <c r="F49" s="62"/>
      <c r="G49" s="33">
        <f t="shared" ref="G49:G55" si="2">IF(E49="SI",D49,0)</f>
        <v>0</v>
      </c>
      <c r="H49" s="63"/>
    </row>
    <row r="50" spans="2:8" ht="12.75">
      <c r="B50" s="97" t="s">
        <v>36</v>
      </c>
      <c r="C50" s="97"/>
      <c r="D50" s="55">
        <v>0</v>
      </c>
      <c r="E50" s="62"/>
      <c r="F50" s="62"/>
      <c r="G50" s="33">
        <f t="shared" si="2"/>
        <v>0</v>
      </c>
      <c r="H50" s="63"/>
    </row>
    <row r="51" spans="2:8" ht="12.75">
      <c r="B51" s="97" t="s">
        <v>37</v>
      </c>
      <c r="C51" s="97"/>
      <c r="D51" s="55">
        <v>0</v>
      </c>
      <c r="E51" s="62"/>
      <c r="F51" s="62"/>
      <c r="G51" s="33">
        <f t="shared" si="2"/>
        <v>0</v>
      </c>
      <c r="H51" s="63"/>
    </row>
    <row r="52" spans="2:8" ht="12.75">
      <c r="B52" s="97" t="s">
        <v>58</v>
      </c>
      <c r="C52" s="97"/>
      <c r="D52" s="55">
        <v>0</v>
      </c>
      <c r="E52" s="62"/>
      <c r="F52" s="62"/>
      <c r="G52" s="33">
        <f t="shared" si="2"/>
        <v>0</v>
      </c>
      <c r="H52" s="63"/>
    </row>
    <row r="53" spans="2:8" ht="12.75">
      <c r="B53" s="97" t="s">
        <v>59</v>
      </c>
      <c r="C53" s="97"/>
      <c r="D53" s="55">
        <v>0</v>
      </c>
      <c r="E53" s="62"/>
      <c r="F53" s="62"/>
      <c r="G53" s="33">
        <f t="shared" si="2"/>
        <v>0</v>
      </c>
      <c r="H53" s="63"/>
    </row>
    <row r="54" spans="2:8" ht="12.75">
      <c r="B54" s="97" t="s">
        <v>60</v>
      </c>
      <c r="C54" s="97"/>
      <c r="D54" s="55">
        <v>0</v>
      </c>
      <c r="E54" s="62"/>
      <c r="F54" s="62"/>
      <c r="G54" s="33">
        <f t="shared" si="2"/>
        <v>0</v>
      </c>
      <c r="H54" s="63"/>
    </row>
    <row r="55" spans="2:8" ht="12.75">
      <c r="B55" s="97" t="s">
        <v>61</v>
      </c>
      <c r="C55" s="97"/>
      <c r="D55" s="55">
        <v>0</v>
      </c>
      <c r="E55" s="62"/>
      <c r="F55" s="62"/>
      <c r="G55" s="33">
        <f t="shared" si="2"/>
        <v>0</v>
      </c>
      <c r="H55" s="63"/>
    </row>
    <row r="56" spans="2:8" ht="20.25" customHeight="1">
      <c r="C56" s="38" t="s">
        <v>39</v>
      </c>
      <c r="D56" s="32">
        <f>SUM(D49:D55)</f>
        <v>0</v>
      </c>
      <c r="G56" s="42">
        <f>SUM(G49:G55)</f>
        <v>0</v>
      </c>
    </row>
    <row r="57" spans="2:8" ht="15.75" customHeight="1">
      <c r="C57" s="36"/>
      <c r="D57" s="43"/>
    </row>
    <row r="58" spans="2:8" ht="89.25">
      <c r="B58" s="1"/>
      <c r="C58" s="13" t="s">
        <v>73</v>
      </c>
      <c r="D58" s="55"/>
      <c r="F58" s="13" t="s">
        <v>292</v>
      </c>
      <c r="G58" s="55"/>
    </row>
    <row r="59" spans="2:8" ht="15.75" customHeight="1">
      <c r="C59" s="36"/>
      <c r="D59" s="43"/>
    </row>
    <row r="60" spans="2:8" ht="15.75" customHeight="1">
      <c r="C60" s="36"/>
      <c r="D60" s="43"/>
    </row>
    <row r="61" spans="2:8" ht="38.25">
      <c r="B61" s="1"/>
      <c r="C61" s="54" t="s">
        <v>68</v>
      </c>
      <c r="D61" s="58"/>
      <c r="H61" s="1"/>
    </row>
    <row r="62" spans="2:8" ht="12.75">
      <c r="C62" s="36"/>
      <c r="D62" s="43"/>
      <c r="F62" s="7"/>
      <c r="G62" s="1"/>
      <c r="H62" s="1"/>
    </row>
    <row r="63" spans="2:8" ht="25.5">
      <c r="C63" s="13" t="s">
        <v>70</v>
      </c>
      <c r="D63" s="32">
        <f>D42*D61</f>
        <v>0</v>
      </c>
      <c r="E63" t="s">
        <v>40</v>
      </c>
    </row>
    <row r="64" spans="2:8" ht="12.75">
      <c r="C64" s="6"/>
      <c r="D64" s="43"/>
    </row>
    <row r="65" spans="2:5" ht="25.5">
      <c r="C65" s="37" t="s">
        <v>71</v>
      </c>
      <c r="D65" s="32">
        <f>D56</f>
        <v>0</v>
      </c>
      <c r="E65" t="s">
        <v>40</v>
      </c>
    </row>
    <row r="66" spans="2:5" ht="12.75">
      <c r="C66" s="6"/>
      <c r="D66" s="43"/>
    </row>
    <row r="67" spans="2:5" ht="12.75">
      <c r="C67" s="44" t="s">
        <v>76</v>
      </c>
      <c r="D67" s="32">
        <f>G58</f>
        <v>0</v>
      </c>
      <c r="E67" t="s">
        <v>40</v>
      </c>
    </row>
    <row r="68" spans="2:5" ht="12.75">
      <c r="C68" s="8"/>
      <c r="D68" s="43"/>
    </row>
    <row r="69" spans="2:5" ht="43.5" customHeight="1">
      <c r="B69" s="94" t="s">
        <v>69</v>
      </c>
      <c r="C69" s="94"/>
      <c r="D69" s="45">
        <f>D63+D65+D67</f>
        <v>0</v>
      </c>
    </row>
  </sheetData>
  <sheetProtection algorithmName="SHA-512" hashValue="nkoSYJ7rXISz+SmDF38dy0sEEiLSwK2fkd6dBHoOfdVxLwyPEgorgVdZ9YsRBTptKr0XewL97hCVni0boR/EvQ==" saltValue="+VWd+0CPduxah3v3q6FRJQ==" spinCount="100000" sheet="1" objects="1" scenarios="1"/>
  <mergeCells count="50">
    <mergeCell ref="M4:N4"/>
    <mergeCell ref="B2:J2"/>
    <mergeCell ref="B3:C3"/>
    <mergeCell ref="I3:J3"/>
    <mergeCell ref="E3:G3"/>
    <mergeCell ref="I4:J4"/>
    <mergeCell ref="M23:N23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5:C5"/>
    <mergeCell ref="B33:C33"/>
    <mergeCell ref="B19:C19"/>
    <mergeCell ref="B20:C20"/>
    <mergeCell ref="B24:C24"/>
    <mergeCell ref="B26:C26"/>
    <mergeCell ref="B27:C27"/>
    <mergeCell ref="B28:C28"/>
    <mergeCell ref="B29:C29"/>
    <mergeCell ref="B30:C30"/>
    <mergeCell ref="B31:C31"/>
    <mergeCell ref="B32:C32"/>
    <mergeCell ref="B6:C6"/>
    <mergeCell ref="B25:C25"/>
    <mergeCell ref="B51:C51"/>
    <mergeCell ref="B34:C34"/>
    <mergeCell ref="B35:C35"/>
    <mergeCell ref="B36:C36"/>
    <mergeCell ref="B37:C37"/>
    <mergeCell ref="B38:C38"/>
    <mergeCell ref="B39:C39"/>
    <mergeCell ref="B45:F45"/>
    <mergeCell ref="D46:E46"/>
    <mergeCell ref="B47:C47"/>
    <mergeCell ref="B49:C49"/>
    <mergeCell ref="B50:C50"/>
    <mergeCell ref="B52:C52"/>
    <mergeCell ref="B53:C53"/>
    <mergeCell ref="B54:C54"/>
    <mergeCell ref="B55:C55"/>
    <mergeCell ref="B69:C69"/>
  </mergeCells>
  <dataValidations count="1">
    <dataValidation type="list" allowBlank="1" showInputMessage="1" showErrorMessage="1" sqref="E49:E55" xr:uid="{B860E289-D17A-4CF9-A492-E6A11B535825}">
      <formula1>$T$1:$T$2</formula1>
    </dataValidation>
  </dataValidations>
  <printOptions horizontalCentered="1" gridLines="1"/>
  <pageMargins left="0.25" right="0.25" top="0.75" bottom="0.75" header="0.3" footer="0.3"/>
  <pageSetup paperSize="9" scale="43" fitToWidth="0" pageOrder="overThenDown" orientation="landscape" cellComments="atEnd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81826F2-6795-47D3-96EB-AE0008567027}">
          <x14:formula1>
            <xm:f>'Riferimenti&amp;C.C.'!$B$23:$B$116</xm:f>
          </x14:formula1>
          <xm:sqref>E7:E20 F49:F55 I26:I39 G26:G39 E26:E39 I7:I20 G7:G20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48A1B-9608-4456-801F-32FF23F7103B}">
  <sheetPr>
    <outlinePr summaryBelow="0" summaryRight="0"/>
    <pageSetUpPr fitToPage="1"/>
  </sheetPr>
  <dimension ref="A1:AE69"/>
  <sheetViews>
    <sheetView topLeftCell="A54" zoomScale="113" workbookViewId="0">
      <selection activeCell="D65" sqref="D65"/>
    </sheetView>
  </sheetViews>
  <sheetFormatPr defaultColWidth="12.5703125" defaultRowHeight="15.75" customHeight="1"/>
  <cols>
    <col min="1" max="1" width="11.42578125" customWidth="1"/>
    <col min="2" max="2" width="26.42578125" customWidth="1"/>
    <col min="3" max="3" width="28" customWidth="1"/>
    <col min="4" max="4" width="22" customWidth="1"/>
    <col min="5" max="5" width="14.5703125" customWidth="1"/>
    <col min="6" max="6" width="21.28515625" customWidth="1"/>
    <col min="7" max="7" width="18" customWidth="1"/>
    <col min="8" max="8" width="21.85546875" customWidth="1"/>
    <col min="9" max="9" width="20.42578125" customWidth="1"/>
    <col min="10" max="10" width="13.85546875" customWidth="1"/>
    <col min="11" max="11" width="18.42578125" customWidth="1"/>
    <col min="12" max="12" width="14.28515625" customWidth="1"/>
    <col min="13" max="13" width="19" customWidth="1"/>
    <col min="15" max="15" width="23.5703125" customWidth="1"/>
  </cols>
  <sheetData>
    <row r="1" spans="1:31" ht="31.5" customHeight="1">
      <c r="B1" s="82" t="s">
        <v>303</v>
      </c>
      <c r="C1" s="27"/>
      <c r="D1" s="27"/>
      <c r="E1" s="27"/>
      <c r="F1" s="27"/>
      <c r="G1" s="27"/>
      <c r="T1" s="11" t="s">
        <v>35</v>
      </c>
    </row>
    <row r="2" spans="1:31" ht="66.75" customHeight="1">
      <c r="B2" s="87" t="s">
        <v>272</v>
      </c>
      <c r="C2" s="88"/>
      <c r="D2" s="88"/>
      <c r="E2" s="88"/>
      <c r="F2" s="88"/>
      <c r="G2" s="88"/>
      <c r="H2" s="88"/>
      <c r="I2" s="88"/>
      <c r="J2" s="89"/>
      <c r="K2" s="52"/>
      <c r="L2" s="52"/>
      <c r="T2" s="11" t="s">
        <v>38</v>
      </c>
    </row>
    <row r="3" spans="1:31" ht="62.25" customHeight="1">
      <c r="B3" s="98" t="s">
        <v>275</v>
      </c>
      <c r="C3" s="98"/>
      <c r="D3" s="78" t="s">
        <v>270</v>
      </c>
      <c r="E3" s="103"/>
      <c r="F3" s="104"/>
      <c r="G3" s="105"/>
      <c r="H3" s="77" t="s">
        <v>271</v>
      </c>
      <c r="I3" s="85"/>
      <c r="J3" s="85"/>
      <c r="K3" s="77" t="s">
        <v>269</v>
      </c>
      <c r="L3" s="81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1" ht="42.75" customHeight="1">
      <c r="A4" s="30" t="s">
        <v>8</v>
      </c>
      <c r="B4" s="72" t="s">
        <v>9</v>
      </c>
      <c r="H4" s="127" t="s">
        <v>277</v>
      </c>
      <c r="I4" s="86"/>
      <c r="J4" s="86"/>
      <c r="K4" s="127" t="s">
        <v>302</v>
      </c>
      <c r="L4" s="128"/>
      <c r="M4" s="95" t="s">
        <v>67</v>
      </c>
      <c r="N4" s="96"/>
    </row>
    <row r="5" spans="1:31" ht="51.75" customHeight="1">
      <c r="B5" s="93" t="s">
        <v>56</v>
      </c>
      <c r="C5" s="93"/>
      <c r="D5" s="13" t="s">
        <v>10</v>
      </c>
      <c r="E5" s="13" t="s">
        <v>44</v>
      </c>
      <c r="F5" s="13" t="s">
        <v>11</v>
      </c>
      <c r="G5" s="13" t="s">
        <v>45</v>
      </c>
      <c r="H5" s="13" t="s">
        <v>57</v>
      </c>
      <c r="I5" s="18" t="s">
        <v>46</v>
      </c>
      <c r="J5" s="13" t="s">
        <v>49</v>
      </c>
      <c r="K5" s="13" t="s">
        <v>33</v>
      </c>
      <c r="L5" s="10"/>
      <c r="M5" s="13" t="s">
        <v>62</v>
      </c>
      <c r="N5" s="13" t="s">
        <v>12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1:31" ht="78.75">
      <c r="B6" s="117" t="s">
        <v>298</v>
      </c>
      <c r="C6" s="118"/>
      <c r="D6" s="119" t="s">
        <v>294</v>
      </c>
      <c r="E6" s="119" t="s">
        <v>294</v>
      </c>
      <c r="F6" s="119" t="s">
        <v>294</v>
      </c>
      <c r="G6" s="119" t="s">
        <v>295</v>
      </c>
      <c r="H6" s="119" t="s">
        <v>296</v>
      </c>
      <c r="I6" s="120" t="s">
        <v>297</v>
      </c>
      <c r="J6" s="121"/>
      <c r="K6" s="138"/>
      <c r="L6" s="10"/>
      <c r="M6" s="13"/>
      <c r="N6" s="122" t="s">
        <v>299</v>
      </c>
      <c r="O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12.75">
      <c r="B7" s="92" t="s">
        <v>13</v>
      </c>
      <c r="C7" s="92"/>
      <c r="D7" s="55">
        <v>0</v>
      </c>
      <c r="E7" s="64"/>
      <c r="F7" s="55">
        <v>0</v>
      </c>
      <c r="G7" s="56"/>
      <c r="H7" s="55">
        <v>0</v>
      </c>
      <c r="I7" s="57"/>
      <c r="J7" s="33">
        <f>D7+F7+H7</f>
        <v>0</v>
      </c>
      <c r="K7" s="56"/>
      <c r="L7" s="1"/>
      <c r="M7" s="56"/>
      <c r="N7" s="56"/>
    </row>
    <row r="8" spans="1:31" ht="12.75">
      <c r="B8" s="92" t="s">
        <v>14</v>
      </c>
      <c r="C8" s="92"/>
      <c r="D8" s="55">
        <v>0</v>
      </c>
      <c r="E8" s="56"/>
      <c r="F8" s="55">
        <v>0</v>
      </c>
      <c r="G8" s="56"/>
      <c r="H8" s="55">
        <v>0</v>
      </c>
      <c r="I8" s="57"/>
      <c r="J8" s="33">
        <f t="shared" ref="J8:J20" si="0">D8+F8+H8</f>
        <v>0</v>
      </c>
      <c r="K8" s="56"/>
      <c r="L8" s="1"/>
      <c r="M8" s="58"/>
      <c r="N8" s="58"/>
    </row>
    <row r="9" spans="1:31" ht="12.75">
      <c r="B9" s="92" t="s">
        <v>15</v>
      </c>
      <c r="C9" s="92"/>
      <c r="D9" s="55">
        <v>0</v>
      </c>
      <c r="E9" s="56"/>
      <c r="F9" s="55">
        <v>0</v>
      </c>
      <c r="G9" s="56"/>
      <c r="H9" s="55">
        <v>0</v>
      </c>
      <c r="I9" s="57"/>
      <c r="J9" s="33">
        <f t="shared" si="0"/>
        <v>0</v>
      </c>
      <c r="K9" s="56"/>
      <c r="L9" s="1"/>
      <c r="M9" s="58"/>
      <c r="N9" s="58"/>
    </row>
    <row r="10" spans="1:31" ht="12.75">
      <c r="B10" s="92" t="s">
        <v>16</v>
      </c>
      <c r="C10" s="92"/>
      <c r="D10" s="55">
        <v>0</v>
      </c>
      <c r="E10" s="56"/>
      <c r="F10" s="55">
        <v>0</v>
      </c>
      <c r="G10" s="56"/>
      <c r="H10" s="55">
        <v>0</v>
      </c>
      <c r="I10" s="57"/>
      <c r="J10" s="33">
        <f t="shared" si="0"/>
        <v>0</v>
      </c>
      <c r="K10" s="56"/>
      <c r="L10" s="1"/>
      <c r="M10" s="58"/>
      <c r="N10" s="58"/>
    </row>
    <row r="11" spans="1:31" ht="12.75">
      <c r="B11" s="92" t="s">
        <v>17</v>
      </c>
      <c r="C11" s="92"/>
      <c r="D11" s="55">
        <v>0</v>
      </c>
      <c r="E11" s="56"/>
      <c r="F11" s="55">
        <v>0</v>
      </c>
      <c r="G11" s="56"/>
      <c r="H11" s="55">
        <v>0</v>
      </c>
      <c r="I11" s="57"/>
      <c r="J11" s="33">
        <f t="shared" si="0"/>
        <v>0</v>
      </c>
      <c r="K11" s="56"/>
      <c r="L11" s="1"/>
      <c r="M11" s="58"/>
      <c r="N11" s="58"/>
    </row>
    <row r="12" spans="1:31" ht="12.75">
      <c r="B12" s="92" t="s">
        <v>18</v>
      </c>
      <c r="C12" s="92"/>
      <c r="D12" s="55">
        <v>0</v>
      </c>
      <c r="E12" s="56"/>
      <c r="F12" s="55">
        <v>0</v>
      </c>
      <c r="G12" s="56"/>
      <c r="H12" s="55">
        <v>0</v>
      </c>
      <c r="I12" s="57"/>
      <c r="J12" s="33">
        <f t="shared" si="0"/>
        <v>0</v>
      </c>
      <c r="K12" s="56"/>
      <c r="L12" s="1"/>
      <c r="M12" s="58"/>
      <c r="N12" s="58"/>
    </row>
    <row r="13" spans="1:31" ht="12.75">
      <c r="B13" s="92" t="s">
        <v>19</v>
      </c>
      <c r="C13" s="92"/>
      <c r="D13" s="55">
        <v>0</v>
      </c>
      <c r="E13" s="56"/>
      <c r="F13" s="55">
        <v>0</v>
      </c>
      <c r="G13" s="56"/>
      <c r="H13" s="55">
        <v>0</v>
      </c>
      <c r="I13" s="57"/>
      <c r="J13" s="33">
        <f t="shared" si="0"/>
        <v>0</v>
      </c>
      <c r="K13" s="56"/>
      <c r="L13" s="1"/>
      <c r="M13" s="58"/>
      <c r="N13" s="58"/>
    </row>
    <row r="14" spans="1:31" ht="12.75">
      <c r="B14" s="92" t="s">
        <v>20</v>
      </c>
      <c r="C14" s="92"/>
      <c r="D14" s="55">
        <v>0</v>
      </c>
      <c r="E14" s="56"/>
      <c r="F14" s="55">
        <v>0</v>
      </c>
      <c r="G14" s="56"/>
      <c r="H14" s="55">
        <v>0</v>
      </c>
      <c r="I14" s="57"/>
      <c r="J14" s="33">
        <f t="shared" si="0"/>
        <v>0</v>
      </c>
      <c r="K14" s="56"/>
      <c r="L14" s="1"/>
      <c r="M14" s="58"/>
      <c r="N14" s="58"/>
    </row>
    <row r="15" spans="1:31" ht="12.75">
      <c r="B15" s="92" t="s">
        <v>21</v>
      </c>
      <c r="C15" s="92"/>
      <c r="D15" s="55">
        <v>0</v>
      </c>
      <c r="E15" s="56"/>
      <c r="F15" s="55">
        <v>0</v>
      </c>
      <c r="G15" s="56"/>
      <c r="H15" s="55">
        <v>0</v>
      </c>
      <c r="I15" s="57"/>
      <c r="J15" s="33">
        <f t="shared" si="0"/>
        <v>0</v>
      </c>
      <c r="K15" s="56"/>
      <c r="L15" s="1"/>
      <c r="M15" s="58"/>
      <c r="N15" s="58"/>
    </row>
    <row r="16" spans="1:31" ht="12.75">
      <c r="B16" s="92" t="s">
        <v>22</v>
      </c>
      <c r="C16" s="92"/>
      <c r="D16" s="55">
        <v>0</v>
      </c>
      <c r="E16" s="56"/>
      <c r="F16" s="55">
        <v>0</v>
      </c>
      <c r="G16" s="56"/>
      <c r="H16" s="55">
        <v>0</v>
      </c>
      <c r="I16" s="57"/>
      <c r="J16" s="33">
        <f t="shared" si="0"/>
        <v>0</v>
      </c>
      <c r="K16" s="56"/>
      <c r="L16" s="1"/>
      <c r="M16" s="58"/>
      <c r="N16" s="58"/>
    </row>
    <row r="17" spans="1:31" ht="12.75">
      <c r="B17" s="92" t="s">
        <v>23</v>
      </c>
      <c r="C17" s="92"/>
      <c r="D17" s="55">
        <v>0</v>
      </c>
      <c r="E17" s="56"/>
      <c r="F17" s="55">
        <v>0</v>
      </c>
      <c r="G17" s="56"/>
      <c r="H17" s="55">
        <v>0</v>
      </c>
      <c r="I17" s="57"/>
      <c r="J17" s="33">
        <f t="shared" si="0"/>
        <v>0</v>
      </c>
      <c r="K17" s="56"/>
      <c r="L17" s="1"/>
      <c r="M17" s="58"/>
      <c r="N17" s="58"/>
    </row>
    <row r="18" spans="1:31" ht="12.75">
      <c r="B18" s="92" t="s">
        <v>24</v>
      </c>
      <c r="C18" s="92"/>
      <c r="D18" s="55">
        <v>0</v>
      </c>
      <c r="E18" s="56"/>
      <c r="F18" s="55">
        <v>0</v>
      </c>
      <c r="G18" s="56"/>
      <c r="H18" s="55">
        <v>0</v>
      </c>
      <c r="I18" s="57"/>
      <c r="J18" s="33">
        <f t="shared" si="0"/>
        <v>0</v>
      </c>
      <c r="K18" s="56"/>
      <c r="L18" s="1"/>
      <c r="M18" s="58"/>
      <c r="N18" s="58"/>
    </row>
    <row r="19" spans="1:31" ht="12.75">
      <c r="B19" s="92" t="s">
        <v>47</v>
      </c>
      <c r="C19" s="92"/>
      <c r="D19" s="58">
        <v>0</v>
      </c>
      <c r="E19" s="56"/>
      <c r="F19" s="58">
        <v>0</v>
      </c>
      <c r="G19" s="56"/>
      <c r="H19" s="58">
        <v>0</v>
      </c>
      <c r="I19" s="57"/>
      <c r="J19" s="33">
        <f t="shared" si="0"/>
        <v>0</v>
      </c>
      <c r="K19" s="56"/>
      <c r="L19" s="1"/>
      <c r="M19" s="58"/>
      <c r="N19" s="58"/>
    </row>
    <row r="20" spans="1:31" ht="12.75">
      <c r="B20" s="92" t="s">
        <v>48</v>
      </c>
      <c r="C20" s="92"/>
      <c r="D20" s="55">
        <v>0</v>
      </c>
      <c r="E20" s="59"/>
      <c r="F20" s="55">
        <v>0</v>
      </c>
      <c r="G20" s="59"/>
      <c r="H20" s="55">
        <v>0</v>
      </c>
      <c r="I20" s="60"/>
      <c r="J20" s="33">
        <f t="shared" si="0"/>
        <v>0</v>
      </c>
      <c r="K20" s="56"/>
      <c r="L20" s="1"/>
      <c r="M20" s="55"/>
      <c r="N20" s="55"/>
    </row>
    <row r="21" spans="1:31" ht="12.75">
      <c r="C21" s="44" t="s">
        <v>25</v>
      </c>
      <c r="D21" s="32">
        <f>SUM(D7:D20)</f>
        <v>0</v>
      </c>
      <c r="E21" s="12"/>
      <c r="F21" s="32">
        <f>SUM(F7:F20)</f>
        <v>0</v>
      </c>
      <c r="G21" s="12"/>
      <c r="H21" s="32">
        <f>SUM(H7:H20)</f>
        <v>0</v>
      </c>
      <c r="I21" s="15"/>
      <c r="J21" s="32">
        <f>D21+F21+H21</f>
        <v>0</v>
      </c>
      <c r="K21" s="1"/>
      <c r="L21" s="1"/>
      <c r="M21" s="32">
        <f>SUM(M7:M20)</f>
        <v>0</v>
      </c>
      <c r="N21" s="32">
        <f>SUM(N7:N20)</f>
        <v>0</v>
      </c>
    </row>
    <row r="23" spans="1:31" ht="43.5" customHeight="1">
      <c r="A23" s="31" t="s">
        <v>26</v>
      </c>
      <c r="B23" s="73" t="s">
        <v>27</v>
      </c>
      <c r="M23" s="95" t="s">
        <v>67</v>
      </c>
      <c r="N23" s="96"/>
    </row>
    <row r="24" spans="1:31" ht="52.5" customHeight="1">
      <c r="B24" s="93" t="s">
        <v>56</v>
      </c>
      <c r="C24" s="93"/>
      <c r="D24" s="13" t="s">
        <v>10</v>
      </c>
      <c r="E24" s="13" t="s">
        <v>46</v>
      </c>
      <c r="F24" s="13" t="s">
        <v>11</v>
      </c>
      <c r="G24" s="13" t="s">
        <v>45</v>
      </c>
      <c r="H24" s="13" t="s">
        <v>57</v>
      </c>
      <c r="I24" s="18" t="s">
        <v>46</v>
      </c>
      <c r="J24" s="13" t="s">
        <v>49</v>
      </c>
      <c r="K24" s="13" t="s">
        <v>33</v>
      </c>
      <c r="L24" s="79"/>
      <c r="M24" s="16" t="s">
        <v>62</v>
      </c>
      <c r="N24" s="13" t="s">
        <v>12</v>
      </c>
    </row>
    <row r="25" spans="1:31" ht="78.75">
      <c r="B25" s="117" t="s">
        <v>300</v>
      </c>
      <c r="C25" s="118"/>
      <c r="D25" s="119" t="s">
        <v>294</v>
      </c>
      <c r="E25" s="119" t="s">
        <v>294</v>
      </c>
      <c r="F25" s="119" t="s">
        <v>294</v>
      </c>
      <c r="G25" s="119" t="s">
        <v>295</v>
      </c>
      <c r="H25" s="119" t="s">
        <v>296</v>
      </c>
      <c r="I25" s="120" t="s">
        <v>297</v>
      </c>
      <c r="J25" s="121"/>
      <c r="K25" s="138"/>
      <c r="L25" s="10"/>
      <c r="M25" s="13"/>
      <c r="N25" s="122" t="s">
        <v>299</v>
      </c>
      <c r="O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ht="12.75">
      <c r="B26" s="92" t="s">
        <v>13</v>
      </c>
      <c r="C26" s="92"/>
      <c r="D26" s="55">
        <v>0</v>
      </c>
      <c r="E26" s="56"/>
      <c r="F26" s="55">
        <v>0</v>
      </c>
      <c r="G26" s="56"/>
      <c r="H26" s="55">
        <v>0</v>
      </c>
      <c r="I26" s="56"/>
      <c r="J26" s="33">
        <f>D26+F26+H26</f>
        <v>0</v>
      </c>
      <c r="K26" s="58"/>
      <c r="M26" s="58"/>
      <c r="N26" s="58"/>
    </row>
    <row r="27" spans="1:31" ht="12.75">
      <c r="B27" s="92" t="s">
        <v>14</v>
      </c>
      <c r="C27" s="92"/>
      <c r="D27" s="55">
        <v>0</v>
      </c>
      <c r="E27" s="56"/>
      <c r="F27" s="55">
        <v>0</v>
      </c>
      <c r="G27" s="56"/>
      <c r="H27" s="55">
        <v>0</v>
      </c>
      <c r="I27" s="56"/>
      <c r="J27" s="33">
        <f t="shared" ref="J27:J39" si="1">D27+F27+H27</f>
        <v>0</v>
      </c>
      <c r="K27" s="58"/>
      <c r="M27" s="58"/>
      <c r="N27" s="58"/>
    </row>
    <row r="28" spans="1:31" ht="12.75">
      <c r="B28" s="92" t="s">
        <v>15</v>
      </c>
      <c r="C28" s="92"/>
      <c r="D28" s="55">
        <v>0</v>
      </c>
      <c r="E28" s="56"/>
      <c r="F28" s="55">
        <v>0</v>
      </c>
      <c r="G28" s="56"/>
      <c r="H28" s="55">
        <v>0</v>
      </c>
      <c r="I28" s="56"/>
      <c r="J28" s="33">
        <f t="shared" si="1"/>
        <v>0</v>
      </c>
      <c r="K28" s="58"/>
      <c r="M28" s="58"/>
      <c r="N28" s="58"/>
    </row>
    <row r="29" spans="1:31" ht="12.75">
      <c r="B29" s="92" t="s">
        <v>16</v>
      </c>
      <c r="C29" s="92"/>
      <c r="D29" s="55">
        <v>0</v>
      </c>
      <c r="E29" s="56"/>
      <c r="F29" s="55">
        <v>0</v>
      </c>
      <c r="G29" s="56"/>
      <c r="H29" s="55">
        <v>0</v>
      </c>
      <c r="I29" s="56"/>
      <c r="J29" s="33">
        <f t="shared" si="1"/>
        <v>0</v>
      </c>
      <c r="K29" s="58"/>
      <c r="M29" s="58"/>
      <c r="N29" s="58"/>
    </row>
    <row r="30" spans="1:31" ht="12.75">
      <c r="B30" s="92" t="s">
        <v>17</v>
      </c>
      <c r="C30" s="92"/>
      <c r="D30" s="55">
        <v>0</v>
      </c>
      <c r="E30" s="56"/>
      <c r="F30" s="55">
        <v>0</v>
      </c>
      <c r="G30" s="56"/>
      <c r="H30" s="55">
        <v>0</v>
      </c>
      <c r="I30" s="56"/>
      <c r="J30" s="33">
        <f t="shared" si="1"/>
        <v>0</v>
      </c>
      <c r="K30" s="58"/>
      <c r="M30" s="58"/>
      <c r="N30" s="58"/>
    </row>
    <row r="31" spans="1:31" ht="12.75">
      <c r="B31" s="92" t="s">
        <v>18</v>
      </c>
      <c r="C31" s="92"/>
      <c r="D31" s="55">
        <v>0</v>
      </c>
      <c r="E31" s="56"/>
      <c r="F31" s="55">
        <v>0</v>
      </c>
      <c r="G31" s="56"/>
      <c r="H31" s="55">
        <v>0</v>
      </c>
      <c r="I31" s="61"/>
      <c r="J31" s="33">
        <f t="shared" si="1"/>
        <v>0</v>
      </c>
      <c r="K31" s="58"/>
      <c r="M31" s="58"/>
      <c r="N31" s="58"/>
    </row>
    <row r="32" spans="1:31" ht="12.75">
      <c r="B32" s="92" t="s">
        <v>19</v>
      </c>
      <c r="C32" s="92"/>
      <c r="D32" s="55">
        <v>0</v>
      </c>
      <c r="E32" s="56"/>
      <c r="F32" s="55">
        <v>0</v>
      </c>
      <c r="G32" s="56"/>
      <c r="H32" s="55">
        <v>0</v>
      </c>
      <c r="I32" s="56"/>
      <c r="J32" s="33">
        <f t="shared" si="1"/>
        <v>0</v>
      </c>
      <c r="K32" s="58"/>
      <c r="M32" s="58"/>
      <c r="N32" s="58"/>
    </row>
    <row r="33" spans="1:14" ht="12.75">
      <c r="B33" s="92" t="s">
        <v>20</v>
      </c>
      <c r="C33" s="92"/>
      <c r="D33" s="55">
        <v>0</v>
      </c>
      <c r="E33" s="56"/>
      <c r="F33" s="55">
        <v>0</v>
      </c>
      <c r="G33" s="56"/>
      <c r="H33" s="55">
        <v>0</v>
      </c>
      <c r="I33" s="56"/>
      <c r="J33" s="33">
        <f t="shared" si="1"/>
        <v>0</v>
      </c>
      <c r="K33" s="58"/>
      <c r="M33" s="58"/>
      <c r="N33" s="58"/>
    </row>
    <row r="34" spans="1:14" ht="12.75">
      <c r="B34" s="92" t="s">
        <v>21</v>
      </c>
      <c r="C34" s="92"/>
      <c r="D34" s="55">
        <v>0</v>
      </c>
      <c r="E34" s="56"/>
      <c r="F34" s="55">
        <v>0</v>
      </c>
      <c r="G34" s="56"/>
      <c r="H34" s="55">
        <v>0</v>
      </c>
      <c r="I34" s="56"/>
      <c r="J34" s="33">
        <f t="shared" si="1"/>
        <v>0</v>
      </c>
      <c r="K34" s="58"/>
      <c r="M34" s="58"/>
      <c r="N34" s="58"/>
    </row>
    <row r="35" spans="1:14" ht="12.75">
      <c r="B35" s="92" t="s">
        <v>22</v>
      </c>
      <c r="C35" s="92"/>
      <c r="D35" s="55">
        <v>0</v>
      </c>
      <c r="E35" s="56"/>
      <c r="F35" s="55">
        <v>0</v>
      </c>
      <c r="G35" s="56"/>
      <c r="H35" s="55">
        <v>0</v>
      </c>
      <c r="I35" s="56"/>
      <c r="J35" s="33">
        <f t="shared" si="1"/>
        <v>0</v>
      </c>
      <c r="K35" s="58"/>
      <c r="M35" s="58"/>
      <c r="N35" s="58"/>
    </row>
    <row r="36" spans="1:14" ht="12.75">
      <c r="B36" s="92" t="s">
        <v>23</v>
      </c>
      <c r="C36" s="92"/>
      <c r="D36" s="55">
        <v>0</v>
      </c>
      <c r="E36" s="56"/>
      <c r="F36" s="55">
        <v>0</v>
      </c>
      <c r="G36" s="56"/>
      <c r="H36" s="55">
        <v>0</v>
      </c>
      <c r="I36" s="56"/>
      <c r="J36" s="33">
        <f t="shared" si="1"/>
        <v>0</v>
      </c>
      <c r="K36" s="58"/>
      <c r="M36" s="58"/>
      <c r="N36" s="58"/>
    </row>
    <row r="37" spans="1:14" ht="12.75">
      <c r="B37" s="92" t="s">
        <v>24</v>
      </c>
      <c r="C37" s="92"/>
      <c r="D37" s="55">
        <v>0</v>
      </c>
      <c r="E37" s="56"/>
      <c r="F37" s="55">
        <v>0</v>
      </c>
      <c r="G37" s="56"/>
      <c r="H37" s="55">
        <v>0</v>
      </c>
      <c r="I37" s="56"/>
      <c r="J37" s="33">
        <f t="shared" si="1"/>
        <v>0</v>
      </c>
      <c r="K37" s="58"/>
      <c r="M37" s="58"/>
      <c r="N37" s="58"/>
    </row>
    <row r="38" spans="1:14" ht="12.75">
      <c r="B38" s="92" t="s">
        <v>47</v>
      </c>
      <c r="C38" s="92"/>
      <c r="D38" s="55">
        <v>0</v>
      </c>
      <c r="E38" s="56"/>
      <c r="F38" s="55">
        <v>0</v>
      </c>
      <c r="G38" s="56"/>
      <c r="H38" s="55">
        <v>0</v>
      </c>
      <c r="I38" s="56"/>
      <c r="J38" s="33">
        <f t="shared" si="1"/>
        <v>0</v>
      </c>
      <c r="K38" s="58"/>
      <c r="M38" s="58"/>
      <c r="N38" s="58"/>
    </row>
    <row r="39" spans="1:14" ht="12.75">
      <c r="B39" s="92" t="s">
        <v>48</v>
      </c>
      <c r="C39" s="92"/>
      <c r="D39" s="55">
        <v>0</v>
      </c>
      <c r="E39" s="59"/>
      <c r="F39" s="55">
        <v>0</v>
      </c>
      <c r="G39" s="59"/>
      <c r="H39" s="55">
        <v>0</v>
      </c>
      <c r="I39" s="59"/>
      <c r="J39" s="33">
        <f t="shared" si="1"/>
        <v>0</v>
      </c>
      <c r="K39" s="58"/>
      <c r="M39" s="55"/>
      <c r="N39" s="55"/>
    </row>
    <row r="40" spans="1:14" ht="12.75">
      <c r="C40" s="44" t="s">
        <v>28</v>
      </c>
      <c r="D40" s="32">
        <f>SUM(D26:D39)</f>
        <v>0</v>
      </c>
      <c r="E40" s="12"/>
      <c r="F40" s="32">
        <f>SUM(F26:F39)</f>
        <v>0</v>
      </c>
      <c r="G40" s="12"/>
      <c r="H40" s="32">
        <f>SUM(H26:H39)</f>
        <v>0</v>
      </c>
      <c r="I40" s="12"/>
      <c r="J40" s="32">
        <f>SUM(J26:J39)</f>
        <v>0</v>
      </c>
      <c r="K40" s="1"/>
      <c r="M40" s="32">
        <f>SUM(M26:M39)</f>
        <v>0</v>
      </c>
      <c r="N40" s="32">
        <f>SUM(N26:N39)</f>
        <v>0</v>
      </c>
    </row>
    <row r="42" spans="1:14" ht="94.5" customHeight="1">
      <c r="B42" s="1"/>
      <c r="C42" s="13" t="s">
        <v>266</v>
      </c>
      <c r="D42" s="32">
        <f>D21+D40</f>
        <v>0</v>
      </c>
      <c r="E42" s="12"/>
      <c r="F42" s="12"/>
      <c r="G42" s="12"/>
      <c r="H42" s="12"/>
      <c r="I42" s="12"/>
      <c r="J42" s="32">
        <f>J40+J21</f>
        <v>0</v>
      </c>
      <c r="K42" s="13" t="s">
        <v>268</v>
      </c>
      <c r="L42" s="80"/>
    </row>
    <row r="43" spans="1:14" ht="12.75">
      <c r="K43" s="34"/>
      <c r="L43" s="34"/>
    </row>
    <row r="45" spans="1:14" ht="45.75" customHeight="1">
      <c r="A45" s="31" t="s">
        <v>29</v>
      </c>
      <c r="B45" s="100" t="s">
        <v>66</v>
      </c>
      <c r="C45" s="101"/>
      <c r="D45" s="101"/>
      <c r="E45" s="101"/>
      <c r="F45" s="102"/>
    </row>
    <row r="46" spans="1:14" ht="81.75" customHeight="1">
      <c r="B46" s="74"/>
      <c r="C46" s="75"/>
      <c r="D46" s="99" t="s">
        <v>55</v>
      </c>
      <c r="E46" s="99"/>
      <c r="F46" s="76"/>
      <c r="G46" s="9"/>
      <c r="H46" s="9"/>
    </row>
    <row r="47" spans="1:14" ht="51.75" customHeight="1">
      <c r="B47" s="90" t="s">
        <v>30</v>
      </c>
      <c r="C47" s="91"/>
      <c r="D47" s="41" t="s">
        <v>31</v>
      </c>
      <c r="E47" s="39" t="s">
        <v>32</v>
      </c>
      <c r="F47" s="39" t="s">
        <v>267</v>
      </c>
      <c r="G47" s="39" t="s">
        <v>72</v>
      </c>
      <c r="H47" s="39" t="s">
        <v>33</v>
      </c>
    </row>
    <row r="48" spans="1:14" ht="51.75" customHeight="1">
      <c r="B48" s="83"/>
      <c r="C48" s="84"/>
      <c r="D48" s="123" t="s">
        <v>301</v>
      </c>
      <c r="E48" s="13"/>
      <c r="F48" s="13"/>
      <c r="G48" s="13"/>
      <c r="H48" s="13"/>
    </row>
    <row r="49" spans="2:8" ht="12.75">
      <c r="B49" s="97" t="s">
        <v>34</v>
      </c>
      <c r="C49" s="97"/>
      <c r="D49" s="55">
        <v>0</v>
      </c>
      <c r="E49" s="62"/>
      <c r="F49" s="62"/>
      <c r="G49" s="33">
        <f t="shared" ref="G49:G55" si="2">IF(E49="SI",D49,0)</f>
        <v>0</v>
      </c>
      <c r="H49" s="63"/>
    </row>
    <row r="50" spans="2:8" ht="12.75">
      <c r="B50" s="97" t="s">
        <v>36</v>
      </c>
      <c r="C50" s="97"/>
      <c r="D50" s="55">
        <v>0</v>
      </c>
      <c r="E50" s="62"/>
      <c r="F50" s="62"/>
      <c r="G50" s="33">
        <f t="shared" si="2"/>
        <v>0</v>
      </c>
      <c r="H50" s="63"/>
    </row>
    <row r="51" spans="2:8" ht="12.75">
      <c r="B51" s="97" t="s">
        <v>37</v>
      </c>
      <c r="C51" s="97"/>
      <c r="D51" s="55">
        <v>0</v>
      </c>
      <c r="E51" s="62"/>
      <c r="F51" s="62"/>
      <c r="G51" s="33">
        <f t="shared" si="2"/>
        <v>0</v>
      </c>
      <c r="H51" s="63"/>
    </row>
    <row r="52" spans="2:8" ht="12.75">
      <c r="B52" s="97" t="s">
        <v>58</v>
      </c>
      <c r="C52" s="97"/>
      <c r="D52" s="55">
        <v>0</v>
      </c>
      <c r="E52" s="62"/>
      <c r="F52" s="62"/>
      <c r="G52" s="33">
        <f t="shared" si="2"/>
        <v>0</v>
      </c>
      <c r="H52" s="63"/>
    </row>
    <row r="53" spans="2:8" ht="12.75">
      <c r="B53" s="97" t="s">
        <v>59</v>
      </c>
      <c r="C53" s="97"/>
      <c r="D53" s="55">
        <v>0</v>
      </c>
      <c r="E53" s="62"/>
      <c r="F53" s="62"/>
      <c r="G53" s="33">
        <f t="shared" si="2"/>
        <v>0</v>
      </c>
      <c r="H53" s="63"/>
    </row>
    <row r="54" spans="2:8" ht="12.75">
      <c r="B54" s="97" t="s">
        <v>60</v>
      </c>
      <c r="C54" s="97"/>
      <c r="D54" s="55">
        <v>0</v>
      </c>
      <c r="E54" s="62"/>
      <c r="F54" s="62"/>
      <c r="G54" s="33">
        <f t="shared" si="2"/>
        <v>0</v>
      </c>
      <c r="H54" s="63"/>
    </row>
    <row r="55" spans="2:8" ht="12.75">
      <c r="B55" s="97" t="s">
        <v>61</v>
      </c>
      <c r="C55" s="97"/>
      <c r="D55" s="55">
        <v>0</v>
      </c>
      <c r="E55" s="62"/>
      <c r="F55" s="62"/>
      <c r="G55" s="33">
        <f t="shared" si="2"/>
        <v>0</v>
      </c>
      <c r="H55" s="63"/>
    </row>
    <row r="56" spans="2:8" ht="20.25" customHeight="1">
      <c r="C56" s="38" t="s">
        <v>39</v>
      </c>
      <c r="D56" s="32">
        <f>SUM(D49:D55)</f>
        <v>0</v>
      </c>
      <c r="G56" s="42">
        <f>SUM(G49:G55)</f>
        <v>0</v>
      </c>
    </row>
    <row r="57" spans="2:8" ht="15.75" customHeight="1">
      <c r="C57" s="36"/>
      <c r="D57" s="43"/>
    </row>
    <row r="58" spans="2:8" ht="102">
      <c r="B58" s="1"/>
      <c r="C58" s="13" t="s">
        <v>73</v>
      </c>
      <c r="D58" s="55"/>
      <c r="F58" s="13" t="s">
        <v>292</v>
      </c>
      <c r="G58" s="55"/>
    </row>
    <row r="59" spans="2:8" ht="15.75" customHeight="1">
      <c r="C59" s="36"/>
      <c r="D59" s="43"/>
    </row>
    <row r="60" spans="2:8" ht="15.75" customHeight="1">
      <c r="C60" s="36"/>
      <c r="D60" s="43"/>
    </row>
    <row r="61" spans="2:8" ht="38.25">
      <c r="B61" s="1"/>
      <c r="C61" s="54" t="s">
        <v>68</v>
      </c>
      <c r="D61" s="58"/>
      <c r="H61" s="1"/>
    </row>
    <row r="62" spans="2:8" ht="12.75">
      <c r="C62" s="36"/>
      <c r="D62" s="43"/>
      <c r="F62" s="7"/>
      <c r="G62" s="1"/>
      <c r="H62" s="1"/>
    </row>
    <row r="63" spans="2:8" ht="25.5">
      <c r="C63" s="13" t="s">
        <v>70</v>
      </c>
      <c r="D63" s="32">
        <f>D42*D61</f>
        <v>0</v>
      </c>
      <c r="E63" t="s">
        <v>40</v>
      </c>
    </row>
    <row r="64" spans="2:8" ht="12.75">
      <c r="C64" s="6"/>
      <c r="D64" s="43"/>
    </row>
    <row r="65" spans="2:5" ht="25.5">
      <c r="C65" s="37" t="s">
        <v>71</v>
      </c>
      <c r="D65" s="32">
        <f>D56</f>
        <v>0</v>
      </c>
      <c r="E65" t="s">
        <v>40</v>
      </c>
    </row>
    <row r="66" spans="2:5" ht="12.75">
      <c r="C66" s="6"/>
      <c r="D66" s="43"/>
    </row>
    <row r="67" spans="2:5" ht="12.75">
      <c r="C67" s="44" t="s">
        <v>76</v>
      </c>
      <c r="D67" s="32">
        <f>G58</f>
        <v>0</v>
      </c>
      <c r="E67" t="s">
        <v>40</v>
      </c>
    </row>
    <row r="68" spans="2:5" ht="12.75">
      <c r="C68" s="8"/>
      <c r="D68" s="43"/>
    </row>
    <row r="69" spans="2:5" ht="43.5" customHeight="1">
      <c r="B69" s="94" t="s">
        <v>69</v>
      </c>
      <c r="C69" s="94"/>
      <c r="D69" s="45">
        <f>D63+D65+D67</f>
        <v>0</v>
      </c>
    </row>
  </sheetData>
  <sheetProtection sheet="1" objects="1" scenarios="1"/>
  <mergeCells count="50">
    <mergeCell ref="M4:N4"/>
    <mergeCell ref="B2:J2"/>
    <mergeCell ref="B3:C3"/>
    <mergeCell ref="I3:J3"/>
    <mergeCell ref="E3:G3"/>
    <mergeCell ref="I4:J4"/>
    <mergeCell ref="M23:N23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5:C5"/>
    <mergeCell ref="B33:C33"/>
    <mergeCell ref="B19:C19"/>
    <mergeCell ref="B20:C20"/>
    <mergeCell ref="B24:C24"/>
    <mergeCell ref="B26:C26"/>
    <mergeCell ref="B27:C27"/>
    <mergeCell ref="B28:C28"/>
    <mergeCell ref="B29:C29"/>
    <mergeCell ref="B30:C30"/>
    <mergeCell ref="B31:C31"/>
    <mergeCell ref="B32:C32"/>
    <mergeCell ref="B25:C25"/>
    <mergeCell ref="B6:C6"/>
    <mergeCell ref="B51:C51"/>
    <mergeCell ref="B34:C34"/>
    <mergeCell ref="B35:C35"/>
    <mergeCell ref="B36:C36"/>
    <mergeCell ref="B37:C37"/>
    <mergeCell ref="B38:C38"/>
    <mergeCell ref="B39:C39"/>
    <mergeCell ref="B45:F45"/>
    <mergeCell ref="D46:E46"/>
    <mergeCell ref="B47:C47"/>
    <mergeCell ref="B49:C49"/>
    <mergeCell ref="B50:C50"/>
    <mergeCell ref="B52:C52"/>
    <mergeCell ref="B53:C53"/>
    <mergeCell ref="B54:C54"/>
    <mergeCell ref="B55:C55"/>
    <mergeCell ref="B69:C69"/>
  </mergeCells>
  <dataValidations count="1">
    <dataValidation type="list" allowBlank="1" showInputMessage="1" showErrorMessage="1" sqref="E49:E55" xr:uid="{060A50C8-89EB-4CD7-9D57-3D7DEAE3074C}">
      <formula1>$T$1:$T$2</formula1>
    </dataValidation>
  </dataValidations>
  <printOptions horizontalCentered="1" gridLines="1"/>
  <pageMargins left="0.25" right="0.25" top="0.75" bottom="0.75" header="0.3" footer="0.3"/>
  <pageSetup paperSize="9" scale="43" fitToWidth="0" pageOrder="overThenDown" orientation="landscape" cellComments="atEnd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BAACBE7-43A7-4414-8744-05986A07665C}">
          <x14:formula1>
            <xm:f>'Riferimenti&amp;C.C.'!$B$23:$B$116</xm:f>
          </x14:formula1>
          <xm:sqref>E7:E20 F49:F55 I26:I39 G26:G39 E26:E39 I7:I20 G7:G20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5A3FD-B36F-42CA-844B-0D201DA2CB18}">
  <sheetPr>
    <outlinePr summaryBelow="0" summaryRight="0"/>
    <pageSetUpPr fitToPage="1"/>
  </sheetPr>
  <dimension ref="A1:AE69"/>
  <sheetViews>
    <sheetView topLeftCell="A38" zoomScale="70" zoomScaleNormal="70" workbookViewId="0">
      <selection activeCell="J58" sqref="J58"/>
    </sheetView>
  </sheetViews>
  <sheetFormatPr defaultColWidth="12.5703125" defaultRowHeight="15.75" customHeight="1"/>
  <cols>
    <col min="1" max="1" width="11.42578125" customWidth="1"/>
    <col min="2" max="2" width="26.42578125" customWidth="1"/>
    <col min="3" max="3" width="28" customWidth="1"/>
    <col min="4" max="4" width="22" customWidth="1"/>
    <col min="5" max="5" width="14.5703125" customWidth="1"/>
    <col min="6" max="6" width="21.28515625" customWidth="1"/>
    <col min="7" max="7" width="18" customWidth="1"/>
    <col min="8" max="8" width="21" customWidth="1"/>
    <col min="9" max="9" width="22.42578125" customWidth="1"/>
    <col min="10" max="10" width="14.28515625" customWidth="1"/>
    <col min="11" max="11" width="18.85546875" customWidth="1"/>
    <col min="12" max="12" width="13.42578125" customWidth="1"/>
    <col min="13" max="13" width="19" customWidth="1"/>
    <col min="14" max="14" width="14.28515625" customWidth="1"/>
    <col min="15" max="15" width="23.5703125" customWidth="1"/>
  </cols>
  <sheetData>
    <row r="1" spans="1:31" ht="31.5" customHeight="1">
      <c r="B1" s="82" t="s">
        <v>303</v>
      </c>
      <c r="C1" s="27"/>
      <c r="D1" s="27"/>
      <c r="E1" s="27"/>
      <c r="F1" s="27"/>
      <c r="G1" s="27"/>
      <c r="T1" s="11" t="s">
        <v>35</v>
      </c>
    </row>
    <row r="2" spans="1:31" ht="66.75" customHeight="1">
      <c r="B2" s="87" t="s">
        <v>272</v>
      </c>
      <c r="C2" s="88"/>
      <c r="D2" s="88"/>
      <c r="E2" s="88"/>
      <c r="F2" s="88"/>
      <c r="G2" s="88"/>
      <c r="H2" s="88"/>
      <c r="I2" s="88"/>
      <c r="J2" s="89"/>
      <c r="K2" s="52"/>
      <c r="L2" s="52"/>
      <c r="T2" s="11" t="s">
        <v>38</v>
      </c>
    </row>
    <row r="3" spans="1:31" ht="54">
      <c r="B3" s="98" t="s">
        <v>276</v>
      </c>
      <c r="C3" s="98"/>
      <c r="D3" s="78" t="s">
        <v>270</v>
      </c>
      <c r="E3" s="103"/>
      <c r="F3" s="104"/>
      <c r="G3" s="105"/>
      <c r="H3" s="77" t="s">
        <v>271</v>
      </c>
      <c r="I3" s="85"/>
      <c r="J3" s="85"/>
      <c r="K3" s="77" t="s">
        <v>269</v>
      </c>
      <c r="L3" s="81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1" ht="42.75" customHeight="1">
      <c r="A4" s="30" t="s">
        <v>8</v>
      </c>
      <c r="B4" s="72" t="s">
        <v>9</v>
      </c>
      <c r="H4" s="127" t="s">
        <v>277</v>
      </c>
      <c r="I4" s="86"/>
      <c r="J4" s="86"/>
      <c r="K4" s="127" t="s">
        <v>302</v>
      </c>
      <c r="L4" s="128"/>
      <c r="M4" s="95" t="s">
        <v>67</v>
      </c>
      <c r="N4" s="96"/>
    </row>
    <row r="5" spans="1:31" ht="51.75" customHeight="1">
      <c r="B5" s="93" t="s">
        <v>56</v>
      </c>
      <c r="C5" s="93"/>
      <c r="D5" s="13" t="s">
        <v>10</v>
      </c>
      <c r="E5" s="13" t="s">
        <v>44</v>
      </c>
      <c r="F5" s="13" t="s">
        <v>11</v>
      </c>
      <c r="G5" s="13" t="s">
        <v>45</v>
      </c>
      <c r="H5" s="13" t="s">
        <v>57</v>
      </c>
      <c r="I5" s="18" t="s">
        <v>46</v>
      </c>
      <c r="J5" s="13" t="s">
        <v>49</v>
      </c>
      <c r="K5" s="13" t="s">
        <v>33</v>
      </c>
      <c r="L5" s="10"/>
      <c r="M5" s="13" t="s">
        <v>62</v>
      </c>
      <c r="N5" s="13" t="s">
        <v>12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1:31" ht="78.75">
      <c r="B6" s="117" t="s">
        <v>298</v>
      </c>
      <c r="C6" s="118"/>
      <c r="D6" s="119" t="s">
        <v>294</v>
      </c>
      <c r="E6" s="119" t="s">
        <v>294</v>
      </c>
      <c r="F6" s="119" t="s">
        <v>294</v>
      </c>
      <c r="G6" s="119" t="s">
        <v>295</v>
      </c>
      <c r="H6" s="119" t="s">
        <v>296</v>
      </c>
      <c r="I6" s="120" t="s">
        <v>297</v>
      </c>
      <c r="J6" s="121"/>
      <c r="K6" s="138"/>
      <c r="L6" s="10"/>
      <c r="M6" s="13"/>
      <c r="N6" s="122" t="s">
        <v>299</v>
      </c>
      <c r="O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12.75">
      <c r="B7" s="92" t="s">
        <v>13</v>
      </c>
      <c r="C7" s="92"/>
      <c r="D7" s="55">
        <v>0</v>
      </c>
      <c r="E7" s="64"/>
      <c r="F7" s="55">
        <v>0</v>
      </c>
      <c r="G7" s="56"/>
      <c r="H7" s="55">
        <v>0</v>
      </c>
      <c r="I7" s="57"/>
      <c r="J7" s="33">
        <f>D7+F7+H7</f>
        <v>0</v>
      </c>
      <c r="K7" s="58"/>
      <c r="L7" s="1"/>
      <c r="M7" s="56"/>
      <c r="N7" s="56"/>
    </row>
    <row r="8" spans="1:31" ht="12.75">
      <c r="B8" s="92" t="s">
        <v>14</v>
      </c>
      <c r="C8" s="92"/>
      <c r="D8" s="55">
        <v>0</v>
      </c>
      <c r="E8" s="56"/>
      <c r="F8" s="55">
        <v>0</v>
      </c>
      <c r="G8" s="56"/>
      <c r="H8" s="55">
        <v>0</v>
      </c>
      <c r="I8" s="57"/>
      <c r="J8" s="33">
        <f t="shared" ref="J8:J20" si="0">D8+F8+H8</f>
        <v>0</v>
      </c>
      <c r="K8" s="58"/>
      <c r="L8" s="1"/>
      <c r="M8" s="58"/>
      <c r="N8" s="58"/>
    </row>
    <row r="9" spans="1:31" ht="12.75">
      <c r="B9" s="92" t="s">
        <v>15</v>
      </c>
      <c r="C9" s="92"/>
      <c r="D9" s="55">
        <v>0</v>
      </c>
      <c r="E9" s="56"/>
      <c r="F9" s="55">
        <v>0</v>
      </c>
      <c r="G9" s="56"/>
      <c r="H9" s="55">
        <v>0</v>
      </c>
      <c r="I9" s="57"/>
      <c r="J9" s="33">
        <f t="shared" si="0"/>
        <v>0</v>
      </c>
      <c r="K9" s="58"/>
      <c r="L9" s="1"/>
      <c r="M9" s="58"/>
      <c r="N9" s="58"/>
    </row>
    <row r="10" spans="1:31" ht="12.75">
      <c r="B10" s="92" t="s">
        <v>16</v>
      </c>
      <c r="C10" s="92"/>
      <c r="D10" s="55">
        <v>0</v>
      </c>
      <c r="E10" s="56"/>
      <c r="F10" s="55">
        <v>0</v>
      </c>
      <c r="G10" s="56"/>
      <c r="H10" s="55">
        <v>0</v>
      </c>
      <c r="I10" s="57"/>
      <c r="J10" s="33">
        <f t="shared" si="0"/>
        <v>0</v>
      </c>
      <c r="K10" s="58"/>
      <c r="L10" s="1"/>
      <c r="M10" s="58"/>
      <c r="N10" s="58"/>
    </row>
    <row r="11" spans="1:31" ht="12.75">
      <c r="B11" s="92" t="s">
        <v>17</v>
      </c>
      <c r="C11" s="92"/>
      <c r="D11" s="55">
        <v>0</v>
      </c>
      <c r="E11" s="56"/>
      <c r="F11" s="55">
        <v>0</v>
      </c>
      <c r="G11" s="56"/>
      <c r="H11" s="55">
        <v>0</v>
      </c>
      <c r="I11" s="57"/>
      <c r="J11" s="33">
        <f t="shared" si="0"/>
        <v>0</v>
      </c>
      <c r="K11" s="58"/>
      <c r="L11" s="1"/>
      <c r="M11" s="58"/>
      <c r="N11" s="58"/>
    </row>
    <row r="12" spans="1:31" ht="12.75">
      <c r="B12" s="92" t="s">
        <v>18</v>
      </c>
      <c r="C12" s="92"/>
      <c r="D12" s="55">
        <v>0</v>
      </c>
      <c r="E12" s="56"/>
      <c r="F12" s="55">
        <v>0</v>
      </c>
      <c r="G12" s="56"/>
      <c r="H12" s="55">
        <v>0</v>
      </c>
      <c r="I12" s="57"/>
      <c r="J12" s="33">
        <f t="shared" si="0"/>
        <v>0</v>
      </c>
      <c r="K12" s="58"/>
      <c r="L12" s="1"/>
      <c r="M12" s="58"/>
      <c r="N12" s="58"/>
    </row>
    <row r="13" spans="1:31" ht="12.75">
      <c r="B13" s="92" t="s">
        <v>19</v>
      </c>
      <c r="C13" s="92"/>
      <c r="D13" s="55">
        <v>0</v>
      </c>
      <c r="E13" s="56"/>
      <c r="F13" s="55">
        <v>0</v>
      </c>
      <c r="G13" s="56"/>
      <c r="H13" s="55">
        <v>0</v>
      </c>
      <c r="I13" s="57"/>
      <c r="J13" s="33">
        <f t="shared" si="0"/>
        <v>0</v>
      </c>
      <c r="K13" s="58"/>
      <c r="L13" s="1"/>
      <c r="M13" s="58"/>
      <c r="N13" s="58"/>
    </row>
    <row r="14" spans="1:31" ht="12.75">
      <c r="B14" s="92" t="s">
        <v>20</v>
      </c>
      <c r="C14" s="92"/>
      <c r="D14" s="55">
        <v>0</v>
      </c>
      <c r="E14" s="56"/>
      <c r="F14" s="55">
        <v>0</v>
      </c>
      <c r="G14" s="56"/>
      <c r="H14" s="55">
        <v>0</v>
      </c>
      <c r="I14" s="57"/>
      <c r="J14" s="33">
        <f t="shared" si="0"/>
        <v>0</v>
      </c>
      <c r="K14" s="58"/>
      <c r="L14" s="1"/>
      <c r="M14" s="58"/>
      <c r="N14" s="58"/>
    </row>
    <row r="15" spans="1:31" ht="12.75">
      <c r="B15" s="92" t="s">
        <v>21</v>
      </c>
      <c r="C15" s="92"/>
      <c r="D15" s="55">
        <v>0</v>
      </c>
      <c r="E15" s="56"/>
      <c r="F15" s="55">
        <v>0</v>
      </c>
      <c r="G15" s="56"/>
      <c r="H15" s="55">
        <v>0</v>
      </c>
      <c r="I15" s="57"/>
      <c r="J15" s="33">
        <f t="shared" si="0"/>
        <v>0</v>
      </c>
      <c r="K15" s="58"/>
      <c r="L15" s="1"/>
      <c r="M15" s="58"/>
      <c r="N15" s="58"/>
    </row>
    <row r="16" spans="1:31" ht="12.75">
      <c r="B16" s="92" t="s">
        <v>22</v>
      </c>
      <c r="C16" s="92"/>
      <c r="D16" s="55">
        <v>0</v>
      </c>
      <c r="E16" s="56"/>
      <c r="F16" s="55">
        <v>0</v>
      </c>
      <c r="G16" s="56"/>
      <c r="H16" s="55">
        <v>0</v>
      </c>
      <c r="I16" s="57"/>
      <c r="J16" s="33">
        <f t="shared" si="0"/>
        <v>0</v>
      </c>
      <c r="K16" s="58"/>
      <c r="L16" s="1"/>
      <c r="M16" s="58"/>
      <c r="N16" s="58"/>
    </row>
    <row r="17" spans="1:31" ht="12.75">
      <c r="B17" s="92" t="s">
        <v>23</v>
      </c>
      <c r="C17" s="92"/>
      <c r="D17" s="55">
        <v>0</v>
      </c>
      <c r="E17" s="56"/>
      <c r="F17" s="55">
        <v>0</v>
      </c>
      <c r="G17" s="56"/>
      <c r="H17" s="55">
        <v>0</v>
      </c>
      <c r="I17" s="57"/>
      <c r="J17" s="33">
        <f t="shared" si="0"/>
        <v>0</v>
      </c>
      <c r="K17" s="58"/>
      <c r="L17" s="1"/>
      <c r="M17" s="58"/>
      <c r="N17" s="58"/>
    </row>
    <row r="18" spans="1:31" ht="12.75">
      <c r="B18" s="92" t="s">
        <v>24</v>
      </c>
      <c r="C18" s="92"/>
      <c r="D18" s="55">
        <v>0</v>
      </c>
      <c r="E18" s="56"/>
      <c r="F18" s="55">
        <v>0</v>
      </c>
      <c r="G18" s="56"/>
      <c r="H18" s="55">
        <v>0</v>
      </c>
      <c r="I18" s="57"/>
      <c r="J18" s="33">
        <f t="shared" si="0"/>
        <v>0</v>
      </c>
      <c r="K18" s="58"/>
      <c r="L18" s="1"/>
      <c r="M18" s="58"/>
      <c r="N18" s="58"/>
    </row>
    <row r="19" spans="1:31" ht="12.75">
      <c r="B19" s="92" t="s">
        <v>47</v>
      </c>
      <c r="C19" s="92"/>
      <c r="D19" s="58">
        <v>0</v>
      </c>
      <c r="E19" s="56"/>
      <c r="F19" s="58">
        <v>0</v>
      </c>
      <c r="G19" s="56"/>
      <c r="H19" s="58">
        <v>0</v>
      </c>
      <c r="I19" s="57"/>
      <c r="J19" s="33">
        <f t="shared" si="0"/>
        <v>0</v>
      </c>
      <c r="K19" s="58"/>
      <c r="L19" s="1"/>
      <c r="M19" s="58"/>
      <c r="N19" s="58"/>
    </row>
    <row r="20" spans="1:31" ht="12.75">
      <c r="B20" s="92" t="s">
        <v>48</v>
      </c>
      <c r="C20" s="92"/>
      <c r="D20" s="55">
        <v>0</v>
      </c>
      <c r="E20" s="59"/>
      <c r="F20" s="55">
        <v>0</v>
      </c>
      <c r="G20" s="59"/>
      <c r="H20" s="55">
        <v>0</v>
      </c>
      <c r="I20" s="60"/>
      <c r="J20" s="33">
        <f t="shared" si="0"/>
        <v>0</v>
      </c>
      <c r="K20" s="58"/>
      <c r="L20" s="1"/>
      <c r="M20" s="55"/>
      <c r="N20" s="55"/>
    </row>
    <row r="21" spans="1:31" ht="12.75">
      <c r="C21" s="44" t="s">
        <v>25</v>
      </c>
      <c r="D21" s="32">
        <f>SUM(D7:D20)</f>
        <v>0</v>
      </c>
      <c r="E21" s="12"/>
      <c r="F21" s="32">
        <f>SUM(F7:F20)</f>
        <v>0</v>
      </c>
      <c r="G21" s="12"/>
      <c r="H21" s="32">
        <f>SUM(H7:H20)</f>
        <v>0</v>
      </c>
      <c r="I21" s="15"/>
      <c r="J21" s="32">
        <f>D21+F21+H21</f>
        <v>0</v>
      </c>
      <c r="K21" s="1"/>
      <c r="L21" s="1"/>
      <c r="M21" s="32">
        <f>SUM(M7:M20)</f>
        <v>0</v>
      </c>
      <c r="N21" s="32">
        <f>SUM(N7:N20)</f>
        <v>0</v>
      </c>
    </row>
    <row r="23" spans="1:31" ht="43.5" customHeight="1">
      <c r="A23" s="31" t="s">
        <v>26</v>
      </c>
      <c r="B23" s="73" t="s">
        <v>27</v>
      </c>
      <c r="M23" s="95" t="s">
        <v>67</v>
      </c>
      <c r="N23" s="96"/>
    </row>
    <row r="24" spans="1:31" ht="52.5" customHeight="1">
      <c r="B24" s="93" t="s">
        <v>56</v>
      </c>
      <c r="C24" s="93"/>
      <c r="D24" s="13" t="s">
        <v>10</v>
      </c>
      <c r="E24" s="13" t="s">
        <v>46</v>
      </c>
      <c r="F24" s="13" t="s">
        <v>11</v>
      </c>
      <c r="G24" s="13" t="s">
        <v>45</v>
      </c>
      <c r="H24" s="13" t="s">
        <v>57</v>
      </c>
      <c r="I24" s="18" t="s">
        <v>46</v>
      </c>
      <c r="J24" s="13" t="s">
        <v>49</v>
      </c>
      <c r="K24" s="13" t="s">
        <v>33</v>
      </c>
      <c r="L24" s="79"/>
      <c r="M24" s="16" t="s">
        <v>62</v>
      </c>
      <c r="N24" s="13" t="s">
        <v>12</v>
      </c>
    </row>
    <row r="25" spans="1:31" ht="78.75">
      <c r="B25" s="117" t="s">
        <v>300</v>
      </c>
      <c r="C25" s="118"/>
      <c r="D25" s="119" t="s">
        <v>294</v>
      </c>
      <c r="E25" s="119" t="s">
        <v>294</v>
      </c>
      <c r="F25" s="119" t="s">
        <v>294</v>
      </c>
      <c r="G25" s="119" t="s">
        <v>295</v>
      </c>
      <c r="H25" s="119" t="s">
        <v>296</v>
      </c>
      <c r="I25" s="120" t="s">
        <v>297</v>
      </c>
      <c r="J25" s="121"/>
      <c r="K25" s="138"/>
      <c r="L25" s="10"/>
      <c r="M25" s="13"/>
      <c r="N25" s="122" t="s">
        <v>299</v>
      </c>
      <c r="O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ht="12.75">
      <c r="B26" s="92" t="s">
        <v>13</v>
      </c>
      <c r="C26" s="92"/>
      <c r="D26" s="55">
        <v>0</v>
      </c>
      <c r="E26" s="56"/>
      <c r="F26" s="55">
        <v>0</v>
      </c>
      <c r="G26" s="56"/>
      <c r="H26" s="55">
        <v>0</v>
      </c>
      <c r="I26" s="56"/>
      <c r="J26" s="33">
        <f>D26+F26+H26</f>
        <v>0</v>
      </c>
      <c r="K26" s="58"/>
      <c r="M26" s="58"/>
      <c r="N26" s="58"/>
    </row>
    <row r="27" spans="1:31" ht="12.75">
      <c r="B27" s="92" t="s">
        <v>14</v>
      </c>
      <c r="C27" s="92"/>
      <c r="D27" s="55">
        <v>0</v>
      </c>
      <c r="E27" s="56"/>
      <c r="F27" s="55">
        <v>0</v>
      </c>
      <c r="G27" s="56"/>
      <c r="H27" s="55">
        <v>0</v>
      </c>
      <c r="I27" s="56"/>
      <c r="J27" s="33">
        <f t="shared" ref="J27:J39" si="1">D27+F27+H27</f>
        <v>0</v>
      </c>
      <c r="K27" s="58"/>
      <c r="M27" s="58"/>
      <c r="N27" s="58"/>
    </row>
    <row r="28" spans="1:31" ht="12.75">
      <c r="B28" s="92" t="s">
        <v>15</v>
      </c>
      <c r="C28" s="92"/>
      <c r="D28" s="55">
        <v>0</v>
      </c>
      <c r="E28" s="56"/>
      <c r="F28" s="55">
        <v>0</v>
      </c>
      <c r="G28" s="56"/>
      <c r="H28" s="55">
        <v>0</v>
      </c>
      <c r="I28" s="56"/>
      <c r="J28" s="33">
        <f t="shared" si="1"/>
        <v>0</v>
      </c>
      <c r="K28" s="58"/>
      <c r="M28" s="58"/>
      <c r="N28" s="58"/>
    </row>
    <row r="29" spans="1:31" ht="12.75">
      <c r="B29" s="92" t="s">
        <v>16</v>
      </c>
      <c r="C29" s="92"/>
      <c r="D29" s="55">
        <v>0</v>
      </c>
      <c r="E29" s="56"/>
      <c r="F29" s="55">
        <v>0</v>
      </c>
      <c r="G29" s="56"/>
      <c r="H29" s="55">
        <v>0</v>
      </c>
      <c r="I29" s="56"/>
      <c r="J29" s="33">
        <f t="shared" si="1"/>
        <v>0</v>
      </c>
      <c r="K29" s="58"/>
      <c r="M29" s="58"/>
      <c r="N29" s="58"/>
    </row>
    <row r="30" spans="1:31" ht="12.75">
      <c r="B30" s="92" t="s">
        <v>17</v>
      </c>
      <c r="C30" s="92"/>
      <c r="D30" s="55">
        <v>0</v>
      </c>
      <c r="E30" s="56"/>
      <c r="F30" s="55">
        <v>0</v>
      </c>
      <c r="G30" s="56"/>
      <c r="H30" s="55">
        <v>0</v>
      </c>
      <c r="I30" s="56"/>
      <c r="J30" s="33">
        <f t="shared" si="1"/>
        <v>0</v>
      </c>
      <c r="K30" s="58"/>
      <c r="M30" s="58"/>
      <c r="N30" s="58"/>
    </row>
    <row r="31" spans="1:31" ht="12.75">
      <c r="B31" s="92" t="s">
        <v>18</v>
      </c>
      <c r="C31" s="92"/>
      <c r="D31" s="55">
        <v>0</v>
      </c>
      <c r="E31" s="56"/>
      <c r="F31" s="55">
        <v>0</v>
      </c>
      <c r="G31" s="56"/>
      <c r="H31" s="55">
        <v>0</v>
      </c>
      <c r="I31" s="61"/>
      <c r="J31" s="33">
        <f t="shared" si="1"/>
        <v>0</v>
      </c>
      <c r="K31" s="58"/>
      <c r="M31" s="58"/>
      <c r="N31" s="58"/>
    </row>
    <row r="32" spans="1:31" ht="12.75">
      <c r="B32" s="92" t="s">
        <v>19</v>
      </c>
      <c r="C32" s="92"/>
      <c r="D32" s="55">
        <v>0</v>
      </c>
      <c r="E32" s="56"/>
      <c r="F32" s="55">
        <v>0</v>
      </c>
      <c r="G32" s="56"/>
      <c r="H32" s="55">
        <v>0</v>
      </c>
      <c r="I32" s="56"/>
      <c r="J32" s="33">
        <f t="shared" si="1"/>
        <v>0</v>
      </c>
      <c r="K32" s="58"/>
      <c r="M32" s="58"/>
      <c r="N32" s="58"/>
    </row>
    <row r="33" spans="1:14" ht="12.75">
      <c r="B33" s="92" t="s">
        <v>20</v>
      </c>
      <c r="C33" s="92"/>
      <c r="D33" s="55">
        <v>0</v>
      </c>
      <c r="E33" s="56"/>
      <c r="F33" s="55">
        <v>0</v>
      </c>
      <c r="G33" s="56"/>
      <c r="H33" s="55">
        <v>0</v>
      </c>
      <c r="I33" s="56"/>
      <c r="J33" s="33">
        <f t="shared" si="1"/>
        <v>0</v>
      </c>
      <c r="K33" s="58"/>
      <c r="M33" s="58"/>
      <c r="N33" s="58"/>
    </row>
    <row r="34" spans="1:14" ht="12.75">
      <c r="B34" s="92" t="s">
        <v>21</v>
      </c>
      <c r="C34" s="92"/>
      <c r="D34" s="55">
        <v>0</v>
      </c>
      <c r="E34" s="56"/>
      <c r="F34" s="55">
        <v>0</v>
      </c>
      <c r="G34" s="56"/>
      <c r="H34" s="55">
        <v>0</v>
      </c>
      <c r="I34" s="56"/>
      <c r="J34" s="33">
        <f t="shared" si="1"/>
        <v>0</v>
      </c>
      <c r="K34" s="58"/>
      <c r="M34" s="58"/>
      <c r="N34" s="58"/>
    </row>
    <row r="35" spans="1:14" ht="12.75">
      <c r="B35" s="92" t="s">
        <v>22</v>
      </c>
      <c r="C35" s="92"/>
      <c r="D35" s="55">
        <v>0</v>
      </c>
      <c r="E35" s="56"/>
      <c r="F35" s="55">
        <v>0</v>
      </c>
      <c r="G35" s="56"/>
      <c r="H35" s="55">
        <v>0</v>
      </c>
      <c r="I35" s="56"/>
      <c r="J35" s="33">
        <f t="shared" si="1"/>
        <v>0</v>
      </c>
      <c r="K35" s="58"/>
      <c r="M35" s="58"/>
      <c r="N35" s="58"/>
    </row>
    <row r="36" spans="1:14" ht="12.75">
      <c r="B36" s="92" t="s">
        <v>23</v>
      </c>
      <c r="C36" s="92"/>
      <c r="D36" s="55">
        <v>0</v>
      </c>
      <c r="E36" s="56"/>
      <c r="F36" s="55">
        <v>0</v>
      </c>
      <c r="G36" s="56"/>
      <c r="H36" s="55">
        <v>0</v>
      </c>
      <c r="I36" s="56"/>
      <c r="J36" s="33">
        <f t="shared" si="1"/>
        <v>0</v>
      </c>
      <c r="K36" s="58"/>
      <c r="M36" s="58"/>
      <c r="N36" s="58"/>
    </row>
    <row r="37" spans="1:14" ht="12.75">
      <c r="B37" s="92" t="s">
        <v>24</v>
      </c>
      <c r="C37" s="92"/>
      <c r="D37" s="55">
        <v>0</v>
      </c>
      <c r="E37" s="56"/>
      <c r="F37" s="55">
        <v>0</v>
      </c>
      <c r="G37" s="56"/>
      <c r="H37" s="55">
        <v>0</v>
      </c>
      <c r="I37" s="56"/>
      <c r="J37" s="33">
        <f t="shared" si="1"/>
        <v>0</v>
      </c>
      <c r="K37" s="58"/>
      <c r="M37" s="58"/>
      <c r="N37" s="58"/>
    </row>
    <row r="38" spans="1:14" ht="12.75">
      <c r="B38" s="92" t="s">
        <v>47</v>
      </c>
      <c r="C38" s="92"/>
      <c r="D38" s="55">
        <v>0</v>
      </c>
      <c r="E38" s="56"/>
      <c r="F38" s="55">
        <v>0</v>
      </c>
      <c r="G38" s="56"/>
      <c r="H38" s="55">
        <v>0</v>
      </c>
      <c r="I38" s="56"/>
      <c r="J38" s="33">
        <f t="shared" si="1"/>
        <v>0</v>
      </c>
      <c r="K38" s="58"/>
      <c r="M38" s="58"/>
      <c r="N38" s="58"/>
    </row>
    <row r="39" spans="1:14" ht="12.75">
      <c r="B39" s="92" t="s">
        <v>48</v>
      </c>
      <c r="C39" s="92"/>
      <c r="D39" s="55">
        <v>0</v>
      </c>
      <c r="E39" s="59"/>
      <c r="F39" s="55">
        <v>0</v>
      </c>
      <c r="G39" s="59"/>
      <c r="H39" s="55">
        <v>0</v>
      </c>
      <c r="I39" s="59"/>
      <c r="J39" s="33">
        <f t="shared" si="1"/>
        <v>0</v>
      </c>
      <c r="K39" s="58"/>
      <c r="M39" s="55"/>
      <c r="N39" s="55"/>
    </row>
    <row r="40" spans="1:14" ht="12.75">
      <c r="C40" s="44" t="s">
        <v>28</v>
      </c>
      <c r="D40" s="32">
        <f>SUM(D26:D39)</f>
        <v>0</v>
      </c>
      <c r="E40" s="12"/>
      <c r="F40" s="32">
        <f>SUM(F26:F39)</f>
        <v>0</v>
      </c>
      <c r="G40" s="12"/>
      <c r="H40" s="32">
        <f>SUM(H26:H39)</f>
        <v>0</v>
      </c>
      <c r="I40" s="12"/>
      <c r="J40" s="32">
        <f>SUM(J26:J39)</f>
        <v>0</v>
      </c>
      <c r="K40" s="1"/>
      <c r="M40" s="32">
        <f>SUM(M26:M39)</f>
        <v>0</v>
      </c>
      <c r="N40" s="32">
        <f>SUM(N26:N39)</f>
        <v>0</v>
      </c>
    </row>
    <row r="42" spans="1:14" ht="68.25" customHeight="1">
      <c r="B42" s="1"/>
      <c r="C42" s="13" t="s">
        <v>266</v>
      </c>
      <c r="D42" s="32">
        <f>D21+D40</f>
        <v>0</v>
      </c>
      <c r="E42" s="12"/>
      <c r="F42" s="12"/>
      <c r="G42" s="12"/>
      <c r="H42" s="12"/>
      <c r="I42" s="12"/>
      <c r="J42" s="32">
        <f>J40+J21</f>
        <v>0</v>
      </c>
      <c r="K42" s="35" t="s">
        <v>268</v>
      </c>
      <c r="L42" s="80"/>
    </row>
    <row r="43" spans="1:14" ht="12.75">
      <c r="K43" s="34"/>
      <c r="L43" s="34"/>
    </row>
    <row r="45" spans="1:14" ht="45.75" customHeight="1">
      <c r="A45" s="31" t="s">
        <v>29</v>
      </c>
      <c r="B45" s="100" t="s">
        <v>66</v>
      </c>
      <c r="C45" s="101"/>
      <c r="D45" s="101"/>
      <c r="E45" s="101"/>
      <c r="F45" s="102"/>
    </row>
    <row r="46" spans="1:14" ht="81.75" customHeight="1">
      <c r="B46" s="74"/>
      <c r="C46" s="75"/>
      <c r="D46" s="99" t="s">
        <v>55</v>
      </c>
      <c r="E46" s="99"/>
      <c r="F46" s="76"/>
      <c r="G46" s="9"/>
      <c r="H46" s="9"/>
    </row>
    <row r="47" spans="1:14" ht="51.75" customHeight="1">
      <c r="B47" s="90" t="s">
        <v>30</v>
      </c>
      <c r="C47" s="91"/>
      <c r="D47" s="41" t="s">
        <v>31</v>
      </c>
      <c r="E47" s="39" t="s">
        <v>32</v>
      </c>
      <c r="F47" s="39" t="s">
        <v>267</v>
      </c>
      <c r="G47" s="39" t="s">
        <v>72</v>
      </c>
      <c r="H47" s="39" t="s">
        <v>33</v>
      </c>
    </row>
    <row r="48" spans="1:14" ht="51.75" customHeight="1">
      <c r="B48" s="83"/>
      <c r="C48" s="84"/>
      <c r="D48" s="123" t="s">
        <v>301</v>
      </c>
      <c r="E48" s="13"/>
      <c r="F48" s="13"/>
      <c r="G48" s="13"/>
      <c r="H48" s="13"/>
    </row>
    <row r="49" spans="2:8" ht="12.75">
      <c r="B49" s="97" t="s">
        <v>34</v>
      </c>
      <c r="C49" s="97"/>
      <c r="D49" s="55">
        <v>0</v>
      </c>
      <c r="E49" s="62"/>
      <c r="F49" s="62"/>
      <c r="G49" s="33">
        <f t="shared" ref="G49:G55" si="2">IF(E49="SI",D49,0)</f>
        <v>0</v>
      </c>
      <c r="H49" s="63"/>
    </row>
    <row r="50" spans="2:8" ht="12.75">
      <c r="B50" s="97" t="s">
        <v>36</v>
      </c>
      <c r="C50" s="97"/>
      <c r="D50" s="55">
        <v>0</v>
      </c>
      <c r="E50" s="62"/>
      <c r="F50" s="62"/>
      <c r="G50" s="33">
        <f t="shared" si="2"/>
        <v>0</v>
      </c>
      <c r="H50" s="63"/>
    </row>
    <row r="51" spans="2:8" ht="12.75">
      <c r="B51" s="97" t="s">
        <v>37</v>
      </c>
      <c r="C51" s="97"/>
      <c r="D51" s="55">
        <v>0</v>
      </c>
      <c r="E51" s="62"/>
      <c r="F51" s="62"/>
      <c r="G51" s="33">
        <f t="shared" si="2"/>
        <v>0</v>
      </c>
      <c r="H51" s="63"/>
    </row>
    <row r="52" spans="2:8" ht="12.75">
      <c r="B52" s="97" t="s">
        <v>58</v>
      </c>
      <c r="C52" s="97"/>
      <c r="D52" s="55">
        <v>0</v>
      </c>
      <c r="E52" s="62"/>
      <c r="F52" s="62"/>
      <c r="G52" s="33">
        <f t="shared" si="2"/>
        <v>0</v>
      </c>
      <c r="H52" s="63"/>
    </row>
    <row r="53" spans="2:8" ht="12.75">
      <c r="B53" s="97" t="s">
        <v>59</v>
      </c>
      <c r="C53" s="97"/>
      <c r="D53" s="55">
        <v>0</v>
      </c>
      <c r="E53" s="62"/>
      <c r="F53" s="62"/>
      <c r="G53" s="33">
        <f t="shared" si="2"/>
        <v>0</v>
      </c>
      <c r="H53" s="63"/>
    </row>
    <row r="54" spans="2:8" ht="12.75">
      <c r="B54" s="97" t="s">
        <v>60</v>
      </c>
      <c r="C54" s="97"/>
      <c r="D54" s="55">
        <v>0</v>
      </c>
      <c r="E54" s="62"/>
      <c r="F54" s="62"/>
      <c r="G54" s="33">
        <f t="shared" si="2"/>
        <v>0</v>
      </c>
      <c r="H54" s="63"/>
    </row>
    <row r="55" spans="2:8" ht="12.75">
      <c r="B55" s="97" t="s">
        <v>61</v>
      </c>
      <c r="C55" s="97"/>
      <c r="D55" s="55">
        <v>0</v>
      </c>
      <c r="E55" s="62"/>
      <c r="F55" s="62"/>
      <c r="G55" s="33">
        <f t="shared" si="2"/>
        <v>0</v>
      </c>
      <c r="H55" s="63"/>
    </row>
    <row r="56" spans="2:8" ht="20.25" customHeight="1">
      <c r="C56" s="38" t="s">
        <v>39</v>
      </c>
      <c r="D56" s="32">
        <f>SUM(D49:D55)</f>
        <v>0</v>
      </c>
      <c r="G56" s="42">
        <f>SUM(G49:G55)</f>
        <v>0</v>
      </c>
    </row>
    <row r="57" spans="2:8" ht="15.75" customHeight="1">
      <c r="C57" s="36"/>
      <c r="D57" s="43"/>
    </row>
    <row r="58" spans="2:8" ht="102">
      <c r="B58" s="1"/>
      <c r="C58" s="13" t="s">
        <v>73</v>
      </c>
      <c r="D58" s="55"/>
      <c r="F58" s="13" t="s">
        <v>292</v>
      </c>
      <c r="G58" s="55"/>
    </row>
    <row r="59" spans="2:8" ht="15.75" customHeight="1">
      <c r="C59" s="36"/>
      <c r="D59" s="43"/>
    </row>
    <row r="60" spans="2:8" ht="15.75" customHeight="1">
      <c r="C60" s="36"/>
      <c r="D60" s="43"/>
    </row>
    <row r="61" spans="2:8" ht="38.25">
      <c r="B61" s="1"/>
      <c r="C61" s="54" t="s">
        <v>68</v>
      </c>
      <c r="D61" s="58"/>
      <c r="H61" s="1"/>
    </row>
    <row r="62" spans="2:8" ht="12.75">
      <c r="C62" s="36"/>
      <c r="D62" s="43"/>
      <c r="F62" s="7"/>
      <c r="G62" s="1"/>
      <c r="H62" s="1"/>
    </row>
    <row r="63" spans="2:8" ht="25.5">
      <c r="C63" s="13" t="s">
        <v>70</v>
      </c>
      <c r="D63" s="32">
        <f>D42*D61</f>
        <v>0</v>
      </c>
      <c r="E63" t="s">
        <v>40</v>
      </c>
    </row>
    <row r="64" spans="2:8" ht="12.75">
      <c r="C64" s="6"/>
      <c r="D64" s="43"/>
    </row>
    <row r="65" spans="2:5" ht="25.5">
      <c r="C65" s="37" t="s">
        <v>71</v>
      </c>
      <c r="D65" s="32">
        <f>D56</f>
        <v>0</v>
      </c>
      <c r="E65" t="s">
        <v>40</v>
      </c>
    </row>
    <row r="66" spans="2:5" ht="12.75">
      <c r="C66" s="6"/>
      <c r="D66" s="43"/>
    </row>
    <row r="67" spans="2:5" ht="12.75">
      <c r="C67" s="44" t="s">
        <v>76</v>
      </c>
      <c r="D67" s="32">
        <f>G58</f>
        <v>0</v>
      </c>
      <c r="E67" t="s">
        <v>40</v>
      </c>
    </row>
    <row r="68" spans="2:5" ht="12.75">
      <c r="C68" s="8"/>
      <c r="D68" s="43"/>
    </row>
    <row r="69" spans="2:5" ht="43.5" customHeight="1">
      <c r="B69" s="94" t="s">
        <v>69</v>
      </c>
      <c r="C69" s="94"/>
      <c r="D69" s="45">
        <f>D63+D65+D67</f>
        <v>0</v>
      </c>
    </row>
  </sheetData>
  <sheetProtection algorithmName="SHA-512" hashValue="MOCmU6axwE+n9hCHt4dB4FH9eKK1++yyj6Zd3zMIt2wgVA0GrvToQn051wl8SS7/YDdzPAlFNo86OhmQeaTVDg==" saltValue="VF3io3PUpTTFoJMkhbfwxQ==" spinCount="100000" sheet="1" objects="1" scenarios="1"/>
  <mergeCells count="50">
    <mergeCell ref="M4:N4"/>
    <mergeCell ref="B2:J2"/>
    <mergeCell ref="B3:C3"/>
    <mergeCell ref="I3:J3"/>
    <mergeCell ref="E3:G3"/>
    <mergeCell ref="I4:J4"/>
    <mergeCell ref="M23:N23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5:C5"/>
    <mergeCell ref="B33:C33"/>
    <mergeCell ref="B19:C19"/>
    <mergeCell ref="B20:C20"/>
    <mergeCell ref="B24:C24"/>
    <mergeCell ref="B26:C26"/>
    <mergeCell ref="B27:C27"/>
    <mergeCell ref="B28:C28"/>
    <mergeCell ref="B29:C29"/>
    <mergeCell ref="B30:C30"/>
    <mergeCell ref="B31:C31"/>
    <mergeCell ref="B32:C32"/>
    <mergeCell ref="B6:C6"/>
    <mergeCell ref="B25:C25"/>
    <mergeCell ref="B51:C51"/>
    <mergeCell ref="B34:C34"/>
    <mergeCell ref="B35:C35"/>
    <mergeCell ref="B36:C36"/>
    <mergeCell ref="B37:C37"/>
    <mergeCell ref="B38:C38"/>
    <mergeCell ref="B39:C39"/>
    <mergeCell ref="B45:F45"/>
    <mergeCell ref="D46:E46"/>
    <mergeCell ref="B47:C47"/>
    <mergeCell ref="B49:C49"/>
    <mergeCell ref="B50:C50"/>
    <mergeCell ref="B52:C52"/>
    <mergeCell ref="B53:C53"/>
    <mergeCell ref="B54:C54"/>
    <mergeCell ref="B55:C55"/>
    <mergeCell ref="B69:C69"/>
  </mergeCells>
  <dataValidations count="1">
    <dataValidation type="list" allowBlank="1" showInputMessage="1" showErrorMessage="1" sqref="E49:E55" xr:uid="{C8D2F7D7-1BA7-4DFE-BD95-E977FDE167CE}">
      <formula1>$T$1:$T$2</formula1>
    </dataValidation>
  </dataValidations>
  <printOptions horizontalCentered="1" gridLines="1"/>
  <pageMargins left="0.25" right="0.25" top="0.75" bottom="0.75" header="0.3" footer="0.3"/>
  <pageSetup paperSize="9" scale="34" fitToWidth="0" pageOrder="overThenDown" orientation="landscape" cellComments="atEnd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64E6917-CC8E-48C8-937E-57E76E8442C9}">
          <x14:formula1>
            <xm:f>'Riferimenti&amp;C.C.'!$B$23:$B$116</xm:f>
          </x14:formula1>
          <xm:sqref>E7:E20 F49:F55 I26:I39 G26:G39 E26:E39 I7:I20 G7:G20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3BCC7-1118-4472-8A8B-55A186492E22}">
  <sheetPr>
    <outlinePr summaryBelow="0" summaryRight="0"/>
    <pageSetUpPr fitToPage="1"/>
  </sheetPr>
  <dimension ref="A1:L40"/>
  <sheetViews>
    <sheetView tabSelected="1" zoomScale="130" zoomScaleNormal="130" workbookViewId="0">
      <selection activeCell="E15" sqref="E15"/>
    </sheetView>
  </sheetViews>
  <sheetFormatPr defaultColWidth="12.5703125" defaultRowHeight="15.75" customHeight="1"/>
  <cols>
    <col min="1" max="1" width="32.85546875" customWidth="1"/>
    <col min="2" max="6" width="9.140625" bestFit="1" customWidth="1"/>
    <col min="7" max="7" width="20.7109375" customWidth="1"/>
    <col min="8" max="8" width="9.140625" bestFit="1" customWidth="1"/>
    <col min="9" max="9" width="23.28515625" customWidth="1"/>
    <col min="10" max="10" width="9.140625" bestFit="1" customWidth="1"/>
    <col min="11" max="11" width="29.85546875" customWidth="1"/>
  </cols>
  <sheetData>
    <row r="1" spans="1:12" ht="19.5">
      <c r="A1" s="137" t="s">
        <v>304</v>
      </c>
      <c r="B1" s="2"/>
    </row>
    <row r="2" spans="1:12" ht="12.75">
      <c r="A2" s="1"/>
    </row>
    <row r="3" spans="1:12" ht="15">
      <c r="A3" s="26" t="s">
        <v>50</v>
      </c>
    </row>
    <row r="4" spans="1:12" ht="15.75" customHeight="1">
      <c r="A4" s="65"/>
      <c r="B4" s="66"/>
      <c r="C4" s="66"/>
      <c r="D4" s="66"/>
      <c r="E4" s="66"/>
      <c r="F4" s="66"/>
      <c r="G4" s="67"/>
    </row>
    <row r="5" spans="1:12" ht="15.75" customHeight="1">
      <c r="A5" s="25"/>
    </row>
    <row r="6" spans="1:12" ht="15.75" customHeight="1">
      <c r="A6" s="46" t="s">
        <v>64</v>
      </c>
      <c r="B6" s="28"/>
      <c r="C6" s="28"/>
      <c r="D6" s="28"/>
      <c r="E6" s="29"/>
      <c r="J6" s="19"/>
      <c r="K6" s="19"/>
      <c r="L6" s="19"/>
    </row>
    <row r="7" spans="1:12" ht="12.75">
      <c r="B7" s="33" t="s">
        <v>51</v>
      </c>
      <c r="C7" s="33" t="s">
        <v>52</v>
      </c>
      <c r="D7" s="33" t="s">
        <v>53</v>
      </c>
      <c r="E7" s="33" t="s">
        <v>54</v>
      </c>
      <c r="J7" s="20"/>
      <c r="K7" s="21"/>
      <c r="L7" s="21"/>
    </row>
    <row r="8" spans="1:12" ht="12.75">
      <c r="A8" s="14" t="s">
        <v>0</v>
      </c>
      <c r="B8" s="12"/>
      <c r="C8" s="12"/>
      <c r="D8" s="12"/>
      <c r="E8" s="12"/>
      <c r="J8" s="20"/>
      <c r="K8" s="21"/>
      <c r="L8" s="21"/>
    </row>
    <row r="9" spans="1:12" ht="12.75">
      <c r="A9" s="14" t="s">
        <v>1</v>
      </c>
      <c r="B9" s="48">
        <f>'I anno'!D21</f>
        <v>0</v>
      </c>
      <c r="C9" s="48">
        <f>'II anno'!D21</f>
        <v>0</v>
      </c>
      <c r="D9" s="48">
        <f>'III anno'!D21</f>
        <v>0</v>
      </c>
      <c r="E9" s="48">
        <f>'IV anno'!D21</f>
        <v>0</v>
      </c>
      <c r="J9" s="20"/>
      <c r="K9" s="21"/>
      <c r="L9" s="21"/>
    </row>
    <row r="10" spans="1:12" ht="15">
      <c r="A10" s="14" t="s">
        <v>3</v>
      </c>
      <c r="B10" s="48">
        <f>'I anno'!D40</f>
        <v>0</v>
      </c>
      <c r="C10" s="48">
        <f>'II anno'!D40</f>
        <v>0</v>
      </c>
      <c r="D10" s="48">
        <f>'III anno'!D40</f>
        <v>0</v>
      </c>
      <c r="E10" s="48">
        <f>'IV anno'!D40</f>
        <v>0</v>
      </c>
      <c r="F10" s="1"/>
      <c r="J10" s="20"/>
      <c r="K10" s="22"/>
      <c r="L10" s="23"/>
    </row>
    <row r="11" spans="1:12" ht="12.75">
      <c r="A11" s="14" t="s">
        <v>4</v>
      </c>
      <c r="B11" s="14">
        <f>SUM(B9:B10)</f>
        <v>0</v>
      </c>
      <c r="C11" s="14">
        <f>SUM(C9:C10)</f>
        <v>0</v>
      </c>
      <c r="D11" s="14">
        <f t="shared" ref="D11:E11" si="0">SUM(D9:D10)</f>
        <v>0</v>
      </c>
      <c r="E11" s="14">
        <f t="shared" si="0"/>
        <v>0</v>
      </c>
      <c r="G11" s="4"/>
      <c r="J11" s="20"/>
      <c r="K11" s="21"/>
      <c r="L11" s="21"/>
    </row>
    <row r="12" spans="1:12" ht="12.75">
      <c r="J12" s="20"/>
      <c r="K12" s="21"/>
      <c r="L12" s="21"/>
    </row>
    <row r="13" spans="1:12" ht="12.75">
      <c r="A13" s="14" t="s">
        <v>5</v>
      </c>
      <c r="J13" s="19"/>
      <c r="K13" s="21"/>
      <c r="L13" s="21"/>
    </row>
    <row r="14" spans="1:12" ht="12.75">
      <c r="A14" s="14" t="s">
        <v>1</v>
      </c>
      <c r="B14" s="17">
        <f>B9*'I anno'!D61</f>
        <v>0</v>
      </c>
      <c r="C14" s="17">
        <f>C9*'II anno'!D61</f>
        <v>0</v>
      </c>
      <c r="D14" s="17">
        <f>D9*'III anno'!D61</f>
        <v>0</v>
      </c>
      <c r="E14" s="17">
        <f>E9*'IV anno'!D61</f>
        <v>0</v>
      </c>
      <c r="J14" s="19"/>
      <c r="K14" s="21"/>
      <c r="L14" s="21"/>
    </row>
    <row r="15" spans="1:12" ht="12.75">
      <c r="A15" s="14" t="s">
        <v>3</v>
      </c>
      <c r="B15" s="17">
        <f>B10*'I anno'!D61</f>
        <v>0</v>
      </c>
      <c r="C15" s="17">
        <f>C10*'II anno'!D61</f>
        <v>0</v>
      </c>
      <c r="D15" s="17">
        <f>D10*'III anno'!D61</f>
        <v>0</v>
      </c>
      <c r="E15" s="17">
        <f>E10*'IV anno'!D61</f>
        <v>0</v>
      </c>
      <c r="F15" s="1"/>
      <c r="J15" s="19"/>
      <c r="K15" s="21"/>
      <c r="L15" s="21"/>
    </row>
    <row r="16" spans="1:12" ht="12.75">
      <c r="A16" s="14" t="s">
        <v>74</v>
      </c>
      <c r="B16" s="17">
        <f>'I anno'!D65</f>
        <v>0</v>
      </c>
      <c r="C16" s="17">
        <f>'II anno'!D65</f>
        <v>0</v>
      </c>
      <c r="D16" s="17">
        <f>'III anno'!D65</f>
        <v>0</v>
      </c>
      <c r="E16" s="17">
        <f>'IV anno'!D65</f>
        <v>0</v>
      </c>
      <c r="F16" s="1"/>
      <c r="J16" s="19"/>
      <c r="K16" s="21"/>
      <c r="L16" s="21"/>
    </row>
    <row r="17" spans="1:12" ht="12.75">
      <c r="A17" s="14" t="s">
        <v>63</v>
      </c>
      <c r="B17" s="17">
        <f>'I anno'!D67</f>
        <v>0</v>
      </c>
      <c r="C17" s="17">
        <f>'II anno'!D67</f>
        <v>0</v>
      </c>
      <c r="D17" s="17">
        <f>'III anno'!D67</f>
        <v>0</v>
      </c>
      <c r="E17" s="17">
        <f>'IV anno'!D67</f>
        <v>0</v>
      </c>
      <c r="F17" s="1"/>
      <c r="J17" s="19"/>
      <c r="K17" s="21"/>
      <c r="L17" s="21"/>
    </row>
    <row r="18" spans="1:12" ht="105" customHeight="1">
      <c r="A18" s="40" t="s">
        <v>4</v>
      </c>
      <c r="B18" s="40">
        <f>SUM(B14:B17)</f>
        <v>0</v>
      </c>
      <c r="C18" s="40">
        <f>SUM(C14:C17)</f>
        <v>0</v>
      </c>
      <c r="D18" s="40">
        <f>SUM(D14:D17)</f>
        <v>0</v>
      </c>
      <c r="E18" s="40">
        <f>SUM(E14:E17)</f>
        <v>0</v>
      </c>
      <c r="F18" s="110"/>
      <c r="G18" s="114">
        <f>SUM(B18:E18)</f>
        <v>0</v>
      </c>
      <c r="I18" s="115" t="s">
        <v>289</v>
      </c>
      <c r="J18" s="109"/>
      <c r="K18" s="21"/>
      <c r="L18" s="21"/>
    </row>
    <row r="19" spans="1:12" ht="15">
      <c r="J19" s="20"/>
      <c r="K19" s="22"/>
      <c r="L19" s="23"/>
    </row>
    <row r="20" spans="1:12" ht="12.75">
      <c r="J20" s="24"/>
      <c r="K20" s="22"/>
      <c r="L20" s="22"/>
    </row>
    <row r="21" spans="1:12" ht="12.75">
      <c r="A21" s="47" t="s">
        <v>6</v>
      </c>
      <c r="J21" s="20"/>
      <c r="K21" s="22"/>
      <c r="L21" s="22"/>
    </row>
    <row r="22" spans="1:12" ht="12.75">
      <c r="A22" s="1"/>
      <c r="B22" s="33" t="s">
        <v>51</v>
      </c>
      <c r="C22" s="33" t="s">
        <v>52</v>
      </c>
      <c r="D22" s="33" t="s">
        <v>53</v>
      </c>
      <c r="E22" s="33" t="s">
        <v>54</v>
      </c>
      <c r="J22" s="24"/>
      <c r="K22" s="22"/>
      <c r="L22" s="22"/>
    </row>
    <row r="23" spans="1:12" ht="12.75">
      <c r="A23" s="40" t="s">
        <v>1</v>
      </c>
      <c r="B23" s="51">
        <f>'I anno'!J21</f>
        <v>0</v>
      </c>
      <c r="C23" s="51">
        <f>'II anno'!J21</f>
        <v>0</v>
      </c>
      <c r="D23" s="51">
        <f>'III anno'!J21</f>
        <v>0</v>
      </c>
      <c r="E23" s="51">
        <f>'IV anno'!J21</f>
        <v>0</v>
      </c>
    </row>
    <row r="24" spans="1:12" ht="12.75">
      <c r="A24" s="49" t="s">
        <v>2</v>
      </c>
      <c r="B24" s="51">
        <f>'I anno'!H21</f>
        <v>0</v>
      </c>
      <c r="C24" s="51">
        <f>'II anno'!H21</f>
        <v>0</v>
      </c>
      <c r="D24" s="51">
        <f>'III anno'!H21</f>
        <v>0</v>
      </c>
      <c r="E24" s="51">
        <f>'IV anno'!H21</f>
        <v>0</v>
      </c>
      <c r="F24" s="5"/>
    </row>
    <row r="25" spans="1:12" ht="25.5">
      <c r="A25" s="50" t="s">
        <v>7</v>
      </c>
      <c r="B25" s="51">
        <f>'I anno'!F21</f>
        <v>0</v>
      </c>
      <c r="C25" s="51">
        <f>'II anno'!F21</f>
        <v>0</v>
      </c>
      <c r="D25" s="51">
        <f>'III anno'!F21</f>
        <v>0</v>
      </c>
      <c r="E25" s="51">
        <f>'IV anno'!F21</f>
        <v>0</v>
      </c>
      <c r="F25" s="5"/>
    </row>
    <row r="26" spans="1:12" ht="15.75" customHeight="1">
      <c r="A26" s="40"/>
      <c r="B26" s="8"/>
      <c r="C26" s="8"/>
      <c r="D26" s="8"/>
      <c r="E26" s="8"/>
    </row>
    <row r="27" spans="1:12" ht="12.75">
      <c r="A27" s="40" t="s">
        <v>3</v>
      </c>
      <c r="B27" s="51">
        <f>'I anno'!J40</f>
        <v>0</v>
      </c>
      <c r="C27" s="51">
        <f>'II anno'!J40</f>
        <v>0</v>
      </c>
      <c r="D27" s="51">
        <f>'III anno'!J40</f>
        <v>0</v>
      </c>
      <c r="E27" s="51">
        <f>'IV anno'!J40</f>
        <v>0</v>
      </c>
    </row>
    <row r="28" spans="1:12" ht="15.75" customHeight="1">
      <c r="A28" s="49" t="s">
        <v>2</v>
      </c>
      <c r="B28" s="51">
        <f>'I anno'!H40</f>
        <v>0</v>
      </c>
      <c r="C28" s="51">
        <f>'II anno'!H40</f>
        <v>0</v>
      </c>
      <c r="D28" s="51">
        <f>'III anno'!H40</f>
        <v>0</v>
      </c>
      <c r="E28" s="51">
        <f>'IV anno'!H40</f>
        <v>0</v>
      </c>
      <c r="F28" s="5"/>
    </row>
    <row r="29" spans="1:12" ht="25.5">
      <c r="A29" s="50" t="s">
        <v>7</v>
      </c>
      <c r="B29" s="51">
        <f>'I anno'!F40</f>
        <v>0</v>
      </c>
      <c r="C29" s="51">
        <f>'II anno'!F40</f>
        <v>0</v>
      </c>
      <c r="D29" s="51">
        <f>'III anno'!F40</f>
        <v>0</v>
      </c>
      <c r="E29" s="51">
        <f>'IV anno'!F40</f>
        <v>0</v>
      </c>
      <c r="F29" s="5"/>
    </row>
    <row r="30" spans="1:12" ht="12.75">
      <c r="A30" s="53" t="s">
        <v>75</v>
      </c>
      <c r="B30" s="51">
        <f>'I anno'!G56</f>
        <v>0</v>
      </c>
      <c r="C30" s="51">
        <f>'II anno'!G56</f>
        <v>0</v>
      </c>
      <c r="D30" s="51">
        <f>'III anno'!G56</f>
        <v>0</v>
      </c>
      <c r="E30" s="51">
        <f>'IV anno'!G56</f>
        <v>0</v>
      </c>
      <c r="F30" s="5"/>
    </row>
    <row r="31" spans="1:12" ht="80.25" customHeight="1">
      <c r="A31" s="40" t="s">
        <v>4</v>
      </c>
      <c r="B31" s="111">
        <f>(SUM(B23+B27)*'I anno'!D61)+B30</f>
        <v>0</v>
      </c>
      <c r="C31" s="111">
        <f>SUM(C23+C27)*'II anno'!D61+C30</f>
        <v>0</v>
      </c>
      <c r="D31" s="111">
        <f>SUM(D23+D27)*'III anno'!D61+D30</f>
        <v>0</v>
      </c>
      <c r="E31" s="112">
        <f>SUM(E23+E27)*'IV anno'!D61+E30</f>
        <v>0</v>
      </c>
      <c r="F31" s="110"/>
      <c r="G31" s="114">
        <f>SUM(B31:E31)</f>
        <v>0</v>
      </c>
      <c r="H31" s="113"/>
      <c r="I31" s="115" t="s">
        <v>290</v>
      </c>
    </row>
    <row r="32" spans="1:12" ht="12.75"/>
    <row r="33" spans="1:4" ht="12.75"/>
    <row r="34" spans="1:4" ht="12.75"/>
    <row r="35" spans="1:4" ht="12.75"/>
    <row r="36" spans="1:4" ht="42.75" customHeight="1">
      <c r="A36" s="48"/>
      <c r="B36" s="106" t="s">
        <v>65</v>
      </c>
      <c r="C36" s="106"/>
      <c r="D36" s="106"/>
    </row>
    <row r="37" spans="1:4" ht="12.75"/>
    <row r="40" spans="1:4" ht="12.75"/>
  </sheetData>
  <sheetProtection algorithmName="SHA-512" hashValue="5MMjoU3QmE9BMfTfWQHZeD+qTMWoBf7zyR0tb7h6N1NJRaOhQWyoSKFhnm4Gtq0CvxfL5EjULyLdap8KwdExpw==" saltValue="HabiWK8RG/NjHfAyIX2TmA==" spinCount="100000" sheet="1" objects="1" scenarios="1"/>
  <mergeCells count="1">
    <mergeCell ref="B36:D36"/>
  </mergeCells>
  <printOptions horizontalCentered="1" gridLines="1"/>
  <pageMargins left="0.7" right="0.7" top="0.75" bottom="0.75" header="0" footer="0"/>
  <pageSetup paperSize="9" fitToWidth="0" pageOrder="overThenDown" orientation="portrait" cellComments="atEn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T116"/>
  <sheetViews>
    <sheetView workbookViewId="0">
      <selection activeCell="B7" sqref="B7"/>
    </sheetView>
  </sheetViews>
  <sheetFormatPr defaultColWidth="12.5703125" defaultRowHeight="15.75" customHeight="1"/>
  <cols>
    <col min="1" max="1" width="29.42578125" customWidth="1"/>
    <col min="2" max="2" width="9.5703125" customWidth="1"/>
    <col min="3" max="3" width="9.7109375" customWidth="1"/>
    <col min="4" max="4" width="9.5703125" customWidth="1"/>
    <col min="5" max="5" width="8.85546875" customWidth="1"/>
    <col min="6" max="6" width="9.28515625" customWidth="1"/>
    <col min="7" max="7" width="7.85546875" customWidth="1"/>
    <col min="8" max="8" width="17.5703125" customWidth="1"/>
    <col min="9" max="9" width="38.85546875" customWidth="1"/>
    <col min="10" max="10" width="13.42578125" customWidth="1"/>
    <col min="11" max="11" width="11.140625" customWidth="1"/>
    <col min="12" max="12" width="18.5703125" customWidth="1"/>
    <col min="14" max="14" width="23.28515625" customWidth="1"/>
    <col min="16" max="16" width="29.85546875" customWidth="1"/>
  </cols>
  <sheetData>
    <row r="1" spans="1:20" ht="18.75">
      <c r="A1" s="140" t="s">
        <v>41</v>
      </c>
      <c r="B1" s="141"/>
      <c r="C1" s="142"/>
      <c r="D1" s="142"/>
      <c r="E1" s="143"/>
    </row>
    <row r="2" spans="1:20" ht="18.75">
      <c r="A2" s="2"/>
    </row>
    <row r="3" spans="1:20" ht="15">
      <c r="A3" s="108" t="s">
        <v>288</v>
      </c>
      <c r="T3" s="68" t="s">
        <v>77</v>
      </c>
    </row>
    <row r="4" spans="1:20">
      <c r="A4" s="129" t="s">
        <v>306</v>
      </c>
      <c r="B4" s="130"/>
      <c r="C4" s="70"/>
      <c r="D4" s="139"/>
      <c r="E4" s="70"/>
      <c r="F4" s="70"/>
      <c r="G4" s="70"/>
      <c r="H4" s="71"/>
      <c r="T4" s="68"/>
    </row>
    <row r="5" spans="1:20" ht="12.75">
      <c r="A5" s="1"/>
      <c r="B5" s="1" t="s">
        <v>305</v>
      </c>
      <c r="C5" s="1"/>
      <c r="T5" s="68"/>
    </row>
    <row r="6" spans="1:20" ht="12.75">
      <c r="A6" s="1"/>
      <c r="B6" s="1" t="s">
        <v>280</v>
      </c>
      <c r="C6" s="1"/>
      <c r="T6" s="68"/>
    </row>
    <row r="7" spans="1:20" ht="12.75">
      <c r="B7" s="107" t="s">
        <v>278</v>
      </c>
    </row>
    <row r="8" spans="1:20" ht="15">
      <c r="B8" s="132" t="s">
        <v>286</v>
      </c>
      <c r="C8" s="133"/>
      <c r="D8" s="134"/>
    </row>
    <row r="9" spans="1:20" ht="12.75">
      <c r="B9" s="11" t="s">
        <v>285</v>
      </c>
    </row>
    <row r="10" spans="1:20" ht="12.75">
      <c r="B10" s="107" t="s">
        <v>282</v>
      </c>
    </row>
    <row r="12" spans="1:20" ht="15.75" customHeight="1">
      <c r="A12" s="129" t="s">
        <v>279</v>
      </c>
      <c r="B12" s="70"/>
      <c r="C12" s="130"/>
      <c r="D12" s="131"/>
    </row>
    <row r="13" spans="1:20" ht="15.75" customHeight="1">
      <c r="B13" s="11" t="s">
        <v>281</v>
      </c>
    </row>
    <row r="14" spans="1:20" ht="15.75" customHeight="1">
      <c r="B14" s="3" t="s">
        <v>42</v>
      </c>
      <c r="C14" s="1"/>
    </row>
    <row r="15" spans="1:20" ht="15.75" customHeight="1">
      <c r="B15" s="135" t="s">
        <v>287</v>
      </c>
      <c r="C15" s="136"/>
      <c r="D15" s="134"/>
    </row>
    <row r="16" spans="1:20" ht="12.75">
      <c r="B16" s="11" t="s">
        <v>284</v>
      </c>
      <c r="C16" s="3"/>
    </row>
    <row r="17" spans="1:6" ht="12.75">
      <c r="B17" s="107" t="s">
        <v>283</v>
      </c>
    </row>
    <row r="18" spans="1:6" ht="12.75">
      <c r="B18" s="107"/>
    </row>
    <row r="19" spans="1:6" ht="12.75">
      <c r="A19" s="11"/>
    </row>
    <row r="20" spans="1:6" ht="12.75"/>
    <row r="21" spans="1:6" ht="12.75"/>
    <row r="22" spans="1:6" ht="12.75">
      <c r="B22" s="69" t="s">
        <v>265</v>
      </c>
      <c r="C22" s="70"/>
      <c r="D22" s="70"/>
      <c r="E22" s="70"/>
      <c r="F22" s="71"/>
    </row>
    <row r="23" spans="1:6" ht="12.75">
      <c r="B23" s="144" t="s">
        <v>78</v>
      </c>
      <c r="C23" t="s">
        <v>79</v>
      </c>
    </row>
    <row r="24" spans="1:6" ht="12.75">
      <c r="B24" s="144" t="s">
        <v>80</v>
      </c>
      <c r="C24" t="s">
        <v>81</v>
      </c>
    </row>
    <row r="25" spans="1:6" ht="12.75">
      <c r="B25" s="144" t="s">
        <v>82</v>
      </c>
      <c r="C25" t="s">
        <v>83</v>
      </c>
    </row>
    <row r="26" spans="1:6" ht="12.75">
      <c r="B26" s="144" t="s">
        <v>84</v>
      </c>
      <c r="C26" t="s">
        <v>85</v>
      </c>
    </row>
    <row r="27" spans="1:6" ht="12.75">
      <c r="B27" s="144" t="s">
        <v>86</v>
      </c>
      <c r="C27" t="s">
        <v>87</v>
      </c>
    </row>
    <row r="28" spans="1:6" ht="12.75">
      <c r="B28" s="144" t="s">
        <v>88</v>
      </c>
      <c r="C28" t="s">
        <v>89</v>
      </c>
    </row>
    <row r="29" spans="1:6" ht="12.75">
      <c r="B29" s="144" t="s">
        <v>90</v>
      </c>
      <c r="C29" t="s">
        <v>91</v>
      </c>
    </row>
    <row r="30" spans="1:6" ht="12.75">
      <c r="B30" s="144" t="s">
        <v>92</v>
      </c>
      <c r="C30" t="s">
        <v>93</v>
      </c>
    </row>
    <row r="31" spans="1:6" ht="12.75">
      <c r="B31" s="144" t="s">
        <v>94</v>
      </c>
      <c r="C31" t="s">
        <v>95</v>
      </c>
    </row>
    <row r="32" spans="1:6" ht="12.75">
      <c r="B32" s="144" t="s">
        <v>96</v>
      </c>
      <c r="C32" t="s">
        <v>97</v>
      </c>
    </row>
    <row r="33" spans="2:3" ht="12.75">
      <c r="B33" s="144" t="s">
        <v>98</v>
      </c>
      <c r="C33" t="s">
        <v>99</v>
      </c>
    </row>
    <row r="34" spans="2:3" ht="12.75">
      <c r="B34" s="144" t="s">
        <v>100</v>
      </c>
      <c r="C34" t="s">
        <v>101</v>
      </c>
    </row>
    <row r="35" spans="2:3" ht="26.25" customHeight="1">
      <c r="B35" s="144" t="s">
        <v>102</v>
      </c>
      <c r="C35" t="s">
        <v>103</v>
      </c>
    </row>
    <row r="36" spans="2:3" ht="21.75" customHeight="1">
      <c r="B36" s="144" t="s">
        <v>104</v>
      </c>
      <c r="C36" t="s">
        <v>105</v>
      </c>
    </row>
    <row r="37" spans="2:3" ht="21.75" customHeight="1">
      <c r="B37" s="144" t="s">
        <v>106</v>
      </c>
      <c r="C37" t="s">
        <v>107</v>
      </c>
    </row>
    <row r="38" spans="2:3" ht="15.75" customHeight="1">
      <c r="B38" s="144" t="s">
        <v>108</v>
      </c>
      <c r="C38" t="s">
        <v>109</v>
      </c>
    </row>
    <row r="39" spans="2:3" ht="15.75" customHeight="1">
      <c r="B39" s="144" t="s">
        <v>110</v>
      </c>
      <c r="C39" t="s">
        <v>111</v>
      </c>
    </row>
    <row r="40" spans="2:3" ht="12.75">
      <c r="B40" s="144" t="s">
        <v>112</v>
      </c>
      <c r="C40" t="s">
        <v>113</v>
      </c>
    </row>
    <row r="41" spans="2:3" ht="15.75" customHeight="1">
      <c r="B41" s="144" t="s">
        <v>114</v>
      </c>
      <c r="C41" t="s">
        <v>115</v>
      </c>
    </row>
    <row r="42" spans="2:3" ht="12.75">
      <c r="B42" s="144" t="s">
        <v>116</v>
      </c>
      <c r="C42" t="s">
        <v>117</v>
      </c>
    </row>
    <row r="43" spans="2:3" ht="12.75">
      <c r="B43" s="144" t="s">
        <v>118</v>
      </c>
      <c r="C43" t="s">
        <v>119</v>
      </c>
    </row>
    <row r="44" spans="2:3" ht="12.75">
      <c r="B44" s="144" t="s">
        <v>120</v>
      </c>
      <c r="C44" t="s">
        <v>43</v>
      </c>
    </row>
    <row r="45" spans="2:3" ht="12.75">
      <c r="B45" s="144" t="s">
        <v>121</v>
      </c>
      <c r="C45" t="s">
        <v>122</v>
      </c>
    </row>
    <row r="46" spans="2:3" ht="12.75">
      <c r="B46" s="144" t="s">
        <v>123</v>
      </c>
      <c r="C46" t="s">
        <v>124</v>
      </c>
    </row>
    <row r="47" spans="2:3" ht="12.75">
      <c r="B47" s="144" t="s">
        <v>125</v>
      </c>
      <c r="C47" t="s">
        <v>126</v>
      </c>
    </row>
    <row r="48" spans="2:3" ht="12.75">
      <c r="B48" s="144" t="s">
        <v>127</v>
      </c>
      <c r="C48" t="s">
        <v>128</v>
      </c>
    </row>
    <row r="49" spans="2:3" ht="15.75" customHeight="1">
      <c r="B49" s="144" t="s">
        <v>129</v>
      </c>
      <c r="C49" t="s">
        <v>130</v>
      </c>
    </row>
    <row r="50" spans="2:3" ht="15.75" customHeight="1">
      <c r="B50" s="144" t="s">
        <v>131</v>
      </c>
      <c r="C50" t="s">
        <v>132</v>
      </c>
    </row>
    <row r="51" spans="2:3" ht="15.75" customHeight="1">
      <c r="B51" s="144" t="s">
        <v>133</v>
      </c>
      <c r="C51" t="s">
        <v>134</v>
      </c>
    </row>
    <row r="52" spans="2:3" ht="15.75" customHeight="1">
      <c r="B52" s="144" t="s">
        <v>135</v>
      </c>
      <c r="C52" t="s">
        <v>136</v>
      </c>
    </row>
    <row r="53" spans="2:3" ht="15.75" customHeight="1">
      <c r="B53" s="144" t="s">
        <v>137</v>
      </c>
      <c r="C53" t="s">
        <v>138</v>
      </c>
    </row>
    <row r="54" spans="2:3" ht="15.75" customHeight="1">
      <c r="B54" s="144" t="s">
        <v>139</v>
      </c>
      <c r="C54" t="s">
        <v>140</v>
      </c>
    </row>
    <row r="55" spans="2:3" ht="15.75" customHeight="1">
      <c r="B55" s="144" t="s">
        <v>141</v>
      </c>
      <c r="C55" t="s">
        <v>142</v>
      </c>
    </row>
    <row r="56" spans="2:3" ht="15.75" customHeight="1">
      <c r="B56" s="144" t="s">
        <v>143</v>
      </c>
      <c r="C56" t="s">
        <v>144</v>
      </c>
    </row>
    <row r="57" spans="2:3" ht="15.75" customHeight="1">
      <c r="B57" s="144" t="s">
        <v>145</v>
      </c>
      <c r="C57" t="s">
        <v>146</v>
      </c>
    </row>
    <row r="58" spans="2:3" ht="15.75" customHeight="1">
      <c r="B58" s="144" t="s">
        <v>147</v>
      </c>
      <c r="C58" t="s">
        <v>148</v>
      </c>
    </row>
    <row r="59" spans="2:3" ht="15.75" customHeight="1">
      <c r="B59" s="144" t="s">
        <v>149</v>
      </c>
      <c r="C59" t="s">
        <v>150</v>
      </c>
    </row>
    <row r="60" spans="2:3" ht="15.75" customHeight="1">
      <c r="B60" s="144" t="s">
        <v>151</v>
      </c>
      <c r="C60" t="s">
        <v>152</v>
      </c>
    </row>
    <row r="61" spans="2:3" ht="15.75" customHeight="1">
      <c r="B61" s="144" t="s">
        <v>153</v>
      </c>
      <c r="C61" t="s">
        <v>154</v>
      </c>
    </row>
    <row r="62" spans="2:3" ht="15.75" customHeight="1">
      <c r="B62" s="144" t="s">
        <v>155</v>
      </c>
      <c r="C62" t="s">
        <v>156</v>
      </c>
    </row>
    <row r="63" spans="2:3" ht="15.75" customHeight="1">
      <c r="B63" s="144" t="s">
        <v>157</v>
      </c>
      <c r="C63" t="s">
        <v>158</v>
      </c>
    </row>
    <row r="64" spans="2:3" ht="15.75" customHeight="1">
      <c r="B64" s="144" t="s">
        <v>159</v>
      </c>
      <c r="C64" t="s">
        <v>160</v>
      </c>
    </row>
    <row r="65" spans="2:3" ht="15.75" customHeight="1">
      <c r="B65" s="144" t="s">
        <v>161</v>
      </c>
      <c r="C65" t="s">
        <v>162</v>
      </c>
    </row>
    <row r="66" spans="2:3" ht="15.75" customHeight="1">
      <c r="B66" s="144" t="s">
        <v>163</v>
      </c>
      <c r="C66" t="s">
        <v>164</v>
      </c>
    </row>
    <row r="67" spans="2:3" ht="15.75" customHeight="1">
      <c r="B67" s="144" t="s">
        <v>165</v>
      </c>
      <c r="C67" t="s">
        <v>166</v>
      </c>
    </row>
    <row r="68" spans="2:3" ht="15.75" customHeight="1">
      <c r="B68" s="144" t="s">
        <v>167</v>
      </c>
      <c r="C68" t="s">
        <v>168</v>
      </c>
    </row>
    <row r="69" spans="2:3" ht="15.75" customHeight="1">
      <c r="B69" s="144" t="s">
        <v>169</v>
      </c>
      <c r="C69" t="s">
        <v>170</v>
      </c>
    </row>
    <row r="70" spans="2:3" ht="15.75" customHeight="1">
      <c r="B70" s="144" t="s">
        <v>171</v>
      </c>
      <c r="C70" t="s">
        <v>172</v>
      </c>
    </row>
    <row r="71" spans="2:3" ht="15.75" customHeight="1">
      <c r="B71" s="144" t="s">
        <v>173</v>
      </c>
      <c r="C71" t="s">
        <v>174</v>
      </c>
    </row>
    <row r="72" spans="2:3" ht="15.75" customHeight="1">
      <c r="B72" s="144" t="s">
        <v>175</v>
      </c>
      <c r="C72" t="s">
        <v>176</v>
      </c>
    </row>
    <row r="73" spans="2:3" ht="15.75" customHeight="1">
      <c r="B73" s="144" t="s">
        <v>177</v>
      </c>
      <c r="C73" t="s">
        <v>178</v>
      </c>
    </row>
    <row r="74" spans="2:3" ht="15.75" customHeight="1">
      <c r="B74" s="144" t="s">
        <v>179</v>
      </c>
      <c r="C74" t="s">
        <v>180</v>
      </c>
    </row>
    <row r="75" spans="2:3" ht="15.75" customHeight="1">
      <c r="B75" s="144" t="s">
        <v>181</v>
      </c>
      <c r="C75" t="s">
        <v>182</v>
      </c>
    </row>
    <row r="76" spans="2:3" ht="15.75" customHeight="1">
      <c r="B76" s="144" t="s">
        <v>183</v>
      </c>
      <c r="C76" t="s">
        <v>184</v>
      </c>
    </row>
    <row r="77" spans="2:3" ht="15.75" customHeight="1">
      <c r="B77" s="144" t="s">
        <v>185</v>
      </c>
      <c r="C77" t="s">
        <v>186</v>
      </c>
    </row>
    <row r="78" spans="2:3" ht="15.75" customHeight="1">
      <c r="B78" s="144" t="s">
        <v>187</v>
      </c>
      <c r="C78" t="s">
        <v>188</v>
      </c>
    </row>
    <row r="79" spans="2:3" ht="15.75" customHeight="1">
      <c r="B79" s="144" t="s">
        <v>189</v>
      </c>
      <c r="C79" t="s">
        <v>190</v>
      </c>
    </row>
    <row r="80" spans="2:3" ht="15.75" customHeight="1">
      <c r="B80" s="144" t="s">
        <v>191</v>
      </c>
      <c r="C80" t="s">
        <v>192</v>
      </c>
    </row>
    <row r="81" spans="2:3" ht="15.75" customHeight="1">
      <c r="B81" s="144" t="s">
        <v>193</v>
      </c>
      <c r="C81" t="s">
        <v>194</v>
      </c>
    </row>
    <row r="82" spans="2:3" ht="15.75" customHeight="1">
      <c r="B82" s="144" t="s">
        <v>195</v>
      </c>
      <c r="C82" t="s">
        <v>196</v>
      </c>
    </row>
    <row r="83" spans="2:3" ht="15.75" customHeight="1">
      <c r="B83" s="144" t="s">
        <v>197</v>
      </c>
      <c r="C83" t="s">
        <v>198</v>
      </c>
    </row>
    <row r="84" spans="2:3" ht="15.75" customHeight="1">
      <c r="B84" s="144" t="s">
        <v>199</v>
      </c>
      <c r="C84" t="s">
        <v>200</v>
      </c>
    </row>
    <row r="85" spans="2:3" ht="15.75" customHeight="1">
      <c r="B85" s="144" t="s">
        <v>201</v>
      </c>
      <c r="C85" t="s">
        <v>202</v>
      </c>
    </row>
    <row r="86" spans="2:3" ht="15.75" customHeight="1">
      <c r="B86" s="144" t="s">
        <v>203</v>
      </c>
      <c r="C86" t="s">
        <v>204</v>
      </c>
    </row>
    <row r="87" spans="2:3" ht="15.75" customHeight="1">
      <c r="B87" s="144" t="s">
        <v>205</v>
      </c>
      <c r="C87" t="s">
        <v>206</v>
      </c>
    </row>
    <row r="88" spans="2:3" ht="15.75" customHeight="1">
      <c r="B88" s="144" t="s">
        <v>207</v>
      </c>
      <c r="C88" t="s">
        <v>208</v>
      </c>
    </row>
    <row r="89" spans="2:3" ht="15.75" customHeight="1">
      <c r="B89" s="144" t="s">
        <v>209</v>
      </c>
      <c r="C89" t="s">
        <v>210</v>
      </c>
    </row>
    <row r="90" spans="2:3" ht="15.75" customHeight="1">
      <c r="B90" s="144" t="s">
        <v>211</v>
      </c>
      <c r="C90" t="s">
        <v>212</v>
      </c>
    </row>
    <row r="91" spans="2:3" ht="15.75" customHeight="1">
      <c r="B91" s="144" t="s">
        <v>213</v>
      </c>
      <c r="C91" t="s">
        <v>214</v>
      </c>
    </row>
    <row r="92" spans="2:3" ht="15.75" customHeight="1">
      <c r="B92" s="144" t="s">
        <v>215</v>
      </c>
      <c r="C92" t="s">
        <v>216</v>
      </c>
    </row>
    <row r="93" spans="2:3" ht="15.75" customHeight="1">
      <c r="B93" s="144" t="s">
        <v>217</v>
      </c>
      <c r="C93" t="s">
        <v>218</v>
      </c>
    </row>
    <row r="94" spans="2:3" ht="15.75" customHeight="1">
      <c r="B94" s="144" t="s">
        <v>219</v>
      </c>
      <c r="C94" t="s">
        <v>220</v>
      </c>
    </row>
    <row r="95" spans="2:3" ht="15.75" customHeight="1">
      <c r="B95" s="144" t="s">
        <v>221</v>
      </c>
      <c r="C95" t="s">
        <v>222</v>
      </c>
    </row>
    <row r="96" spans="2:3" ht="15.75" customHeight="1">
      <c r="B96" s="144" t="s">
        <v>223</v>
      </c>
      <c r="C96" t="s">
        <v>224</v>
      </c>
    </row>
    <row r="97" spans="2:3" ht="15.75" customHeight="1">
      <c r="B97" s="144" t="s">
        <v>225</v>
      </c>
      <c r="C97" t="s">
        <v>226</v>
      </c>
    </row>
    <row r="98" spans="2:3" ht="15.75" customHeight="1">
      <c r="B98" s="144" t="s">
        <v>227</v>
      </c>
      <c r="C98" t="s">
        <v>228</v>
      </c>
    </row>
    <row r="99" spans="2:3" ht="15.75" customHeight="1">
      <c r="B99" s="144" t="s">
        <v>229</v>
      </c>
      <c r="C99" t="s">
        <v>230</v>
      </c>
    </row>
    <row r="100" spans="2:3" ht="15.75" customHeight="1">
      <c r="B100" s="144" t="s">
        <v>231</v>
      </c>
      <c r="C100" t="s">
        <v>232</v>
      </c>
    </row>
    <row r="101" spans="2:3" ht="15.75" customHeight="1">
      <c r="B101" s="144" t="s">
        <v>233</v>
      </c>
      <c r="C101" t="s">
        <v>234</v>
      </c>
    </row>
    <row r="102" spans="2:3" ht="15.75" customHeight="1">
      <c r="B102" s="144" t="s">
        <v>235</v>
      </c>
      <c r="C102" t="s">
        <v>236</v>
      </c>
    </row>
    <row r="103" spans="2:3" ht="15.75" customHeight="1">
      <c r="B103" s="144" t="s">
        <v>237</v>
      </c>
      <c r="C103" t="s">
        <v>238</v>
      </c>
    </row>
    <row r="104" spans="2:3" ht="15.75" customHeight="1">
      <c r="B104" s="144" t="s">
        <v>239</v>
      </c>
      <c r="C104" t="s">
        <v>240</v>
      </c>
    </row>
    <row r="105" spans="2:3" ht="15.75" customHeight="1">
      <c r="B105" s="144" t="s">
        <v>241</v>
      </c>
      <c r="C105" t="s">
        <v>242</v>
      </c>
    </row>
    <row r="106" spans="2:3" ht="15.75" customHeight="1">
      <c r="B106" s="144" t="s">
        <v>243</v>
      </c>
      <c r="C106" t="s">
        <v>244</v>
      </c>
    </row>
    <row r="107" spans="2:3" ht="15.75" customHeight="1">
      <c r="B107" s="144" t="s">
        <v>245</v>
      </c>
      <c r="C107" t="s">
        <v>246</v>
      </c>
    </row>
    <row r="108" spans="2:3" ht="15.75" customHeight="1">
      <c r="B108" s="144" t="s">
        <v>247</v>
      </c>
      <c r="C108" t="s">
        <v>248</v>
      </c>
    </row>
    <row r="109" spans="2:3" ht="15.75" customHeight="1">
      <c r="B109" s="144" t="s">
        <v>249</v>
      </c>
      <c r="C109" t="s">
        <v>250</v>
      </c>
    </row>
    <row r="110" spans="2:3" ht="15.75" customHeight="1">
      <c r="B110" s="144" t="s">
        <v>251</v>
      </c>
      <c r="C110" t="s">
        <v>252</v>
      </c>
    </row>
    <row r="111" spans="2:3" ht="15.75" customHeight="1">
      <c r="B111" s="144" t="s">
        <v>253</v>
      </c>
      <c r="C111" t="s">
        <v>254</v>
      </c>
    </row>
    <row r="112" spans="2:3" ht="15.75" customHeight="1">
      <c r="B112" s="144" t="s">
        <v>255</v>
      </c>
      <c r="C112" t="s">
        <v>256</v>
      </c>
    </row>
    <row r="113" spans="2:3" ht="15.75" customHeight="1">
      <c r="B113" s="144" t="s">
        <v>257</v>
      </c>
      <c r="C113" t="s">
        <v>258</v>
      </c>
    </row>
    <row r="114" spans="2:3" ht="15.75" customHeight="1">
      <c r="B114" s="144" t="s">
        <v>259</v>
      </c>
      <c r="C114" t="s">
        <v>260</v>
      </c>
    </row>
    <row r="115" spans="2:3" ht="15.75" customHeight="1">
      <c r="B115" s="144" t="s">
        <v>261</v>
      </c>
      <c r="C115" t="s">
        <v>262</v>
      </c>
    </row>
    <row r="116" spans="2:3" ht="15.75" customHeight="1">
      <c r="B116" s="144" t="s">
        <v>263</v>
      </c>
      <c r="C116" t="s">
        <v>264</v>
      </c>
    </row>
  </sheetData>
  <sheetProtection algorithmName="SHA-512" hashValue="/YvqipMqDQXxVAuGDkY6t/FfVEkf+M0PbXxxyl6/C4prlLNHH3icSyrDyiA3CtHkB59HfJT5gSuXZ+MBZXI4IQ==" saltValue="fLfK+ucTW0/bUs9sVH9OGQ==" spinCount="100000" sheet="1" objects="1" scenarios="1"/>
  <hyperlinks>
    <hyperlink ref="B7" r:id="rId1" xr:uid="{00000000-0004-0000-0000-000000000000}"/>
    <hyperlink ref="B14" r:id="rId2" xr:uid="{1D23B919-DA6E-46E7-83B3-649BCB425EAF}"/>
    <hyperlink ref="B17" r:id="rId3" xr:uid="{E40830D0-5425-4881-8D11-18D322711ADD}"/>
  </hyperlinks>
  <printOptions horizontalCentered="1" gridLines="1"/>
  <pageMargins left="0.7" right="0.7" top="0.75" bottom="0.75" header="0" footer="0"/>
  <pageSetup paperSize="9" fitToWidth="0" pageOrder="overThenDown" orientation="landscape" cellComments="atEnd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4</vt:i4>
      </vt:variant>
    </vt:vector>
  </HeadingPairs>
  <TitlesOfParts>
    <vt:vector size="10" baseType="lpstr">
      <vt:lpstr>I anno</vt:lpstr>
      <vt:lpstr>II anno</vt:lpstr>
      <vt:lpstr>III anno</vt:lpstr>
      <vt:lpstr>IV anno</vt:lpstr>
      <vt:lpstr>Monte ore</vt:lpstr>
      <vt:lpstr>Riferimenti&amp;C.C.</vt:lpstr>
      <vt:lpstr>'I anno'!Area_stampa</vt:lpstr>
      <vt:lpstr>'II anno'!Area_stampa</vt:lpstr>
      <vt:lpstr>'III anno'!Area_stampa</vt:lpstr>
      <vt:lpstr>'IV anno'!Area_stampa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Ferrarini Giorgia</dc:creator>
  <cp:keywords/>
  <dc:description/>
  <cp:lastModifiedBy>Ferrarini Giorgia</cp:lastModifiedBy>
  <cp:revision/>
  <cp:lastPrinted>2025-12-01T08:38:46Z</cp:lastPrinted>
  <dcterms:created xsi:type="dcterms:W3CDTF">2025-07-31T17:12:38Z</dcterms:created>
  <dcterms:modified xsi:type="dcterms:W3CDTF">2026-09-29T09:22:35Z</dcterms:modified>
  <cp:category/>
  <cp:contentStatus/>
</cp:coreProperties>
</file>