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m2316_istruzione_it/Documents/Cartella Ufficio 4/ORDINAMENTI SCOLASTICI/SPERIMENTAZIONI CURRICOLARI/QUADRIENNI - filiera tecnico-prof.le/Note USR/251128_Candidatura_a.s.2026-27/"/>
    </mc:Choice>
  </mc:AlternateContent>
  <xr:revisionPtr revIDLastSave="0" documentId="8_{B7849626-D34C-4CF7-A38A-256EF0096571}" xr6:coauthVersionLast="47" xr6:coauthVersionMax="47" xr10:uidLastSave="{00000000-0000-0000-0000-000000000000}"/>
  <bookViews>
    <workbookView xWindow="-28920" yWindow="-6510" windowWidth="29040" windowHeight="15840" activeTab="2" xr2:uid="{00000000-000D-0000-FFFF-FFFF00000000}"/>
  </bookViews>
  <sheets>
    <sheet name="I anno" sheetId="2" r:id="rId1"/>
    <sheet name="II anno" sheetId="7" r:id="rId2"/>
    <sheet name="III anno" sheetId="8" r:id="rId3"/>
    <sheet name="IV anno" sheetId="9" r:id="rId4"/>
    <sheet name="Monte ore" sheetId="6" r:id="rId5"/>
    <sheet name="Riferimenti" sheetId="1" r:id="rId6"/>
  </sheets>
  <definedNames>
    <definedName name="_xlnm.Print_Area" localSheetId="0">'I anno'!$A$1:$N$67</definedName>
    <definedName name="_xlnm.Print_Area" localSheetId="1">'II anno'!$A$1:$N$67</definedName>
    <definedName name="_xlnm.Print_Area" localSheetId="2">'III anno'!$A$1:$N$67</definedName>
    <definedName name="_xlnm.Print_Area" localSheetId="3">'IV anno'!$A$1:$N$67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6" l="1"/>
  <c r="G18" i="6"/>
  <c r="D15" i="6"/>
  <c r="C14" i="6"/>
  <c r="E30" i="6"/>
  <c r="E29" i="6"/>
  <c r="E28" i="6"/>
  <c r="E27" i="6"/>
  <c r="D30" i="6"/>
  <c r="D29" i="6"/>
  <c r="D28" i="6"/>
  <c r="D27" i="6"/>
  <c r="D31" i="6" s="1"/>
  <c r="E25" i="6"/>
  <c r="E24" i="6"/>
  <c r="E23" i="6"/>
  <c r="D25" i="6"/>
  <c r="D24" i="6"/>
  <c r="D23" i="6"/>
  <c r="E15" i="6"/>
  <c r="E14" i="6"/>
  <c r="E17" i="6"/>
  <c r="E16" i="6"/>
  <c r="D16" i="6"/>
  <c r="C16" i="6"/>
  <c r="B16" i="6"/>
  <c r="D17" i="6"/>
  <c r="D14" i="6"/>
  <c r="E10" i="6"/>
  <c r="E11" i="6" s="1"/>
  <c r="E9" i="6"/>
  <c r="D10" i="6"/>
  <c r="D9" i="6"/>
  <c r="C30" i="6"/>
  <c r="B30" i="6"/>
  <c r="C29" i="6"/>
  <c r="C28" i="6"/>
  <c r="C27" i="6"/>
  <c r="C25" i="6"/>
  <c r="C24" i="6"/>
  <c r="C23" i="6"/>
  <c r="C11" i="6"/>
  <c r="B11" i="6"/>
  <c r="B18" i="6"/>
  <c r="B15" i="6"/>
  <c r="C17" i="6"/>
  <c r="C15" i="6"/>
  <c r="C10" i="6"/>
  <c r="C9" i="6"/>
  <c r="D64" i="9"/>
  <c r="D53" i="9"/>
  <c r="D62" i="9" s="1"/>
  <c r="G52" i="9"/>
  <c r="G51" i="9"/>
  <c r="G50" i="9"/>
  <c r="G49" i="9"/>
  <c r="G48" i="9"/>
  <c r="G47" i="9"/>
  <c r="G46" i="9"/>
  <c r="G53" i="9" s="1"/>
  <c r="D40" i="9"/>
  <c r="D60" i="9" s="1"/>
  <c r="D66" i="9" s="1"/>
  <c r="M38" i="9"/>
  <c r="L38" i="9"/>
  <c r="H38" i="9"/>
  <c r="F38" i="9"/>
  <c r="D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38" i="9" s="1"/>
  <c r="M20" i="9"/>
  <c r="L20" i="9"/>
  <c r="H20" i="9"/>
  <c r="F20" i="9"/>
  <c r="D20" i="9"/>
  <c r="J20" i="9" s="1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D64" i="8"/>
  <c r="D53" i="8"/>
  <c r="D62" i="8" s="1"/>
  <c r="G52" i="8"/>
  <c r="G51" i="8"/>
  <c r="G50" i="8"/>
  <c r="G49" i="8"/>
  <c r="G48" i="8"/>
  <c r="G47" i="8"/>
  <c r="G46" i="8"/>
  <c r="G53" i="8" s="1"/>
  <c r="D40" i="8"/>
  <c r="D60" i="8" s="1"/>
  <c r="D66" i="8" s="1"/>
  <c r="M38" i="8"/>
  <c r="L38" i="8"/>
  <c r="H38" i="8"/>
  <c r="F38" i="8"/>
  <c r="D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38" i="8" s="1"/>
  <c r="J40" i="8" s="1"/>
  <c r="M20" i="8"/>
  <c r="L20" i="8"/>
  <c r="H20" i="8"/>
  <c r="F20" i="8"/>
  <c r="D20" i="8"/>
  <c r="J20" i="8" s="1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D64" i="7"/>
  <c r="D53" i="7"/>
  <c r="D62" i="7" s="1"/>
  <c r="G52" i="7"/>
  <c r="G51" i="7"/>
  <c r="G50" i="7"/>
  <c r="G53" i="7" s="1"/>
  <c r="G49" i="7"/>
  <c r="G48" i="7"/>
  <c r="G47" i="7"/>
  <c r="G46" i="7"/>
  <c r="D40" i="7"/>
  <c r="D60" i="7" s="1"/>
  <c r="D66" i="7" s="1"/>
  <c r="M38" i="7"/>
  <c r="L38" i="7"/>
  <c r="H38" i="7"/>
  <c r="F38" i="7"/>
  <c r="D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38" i="7" s="1"/>
  <c r="J40" i="7" s="1"/>
  <c r="J24" i="7"/>
  <c r="M20" i="7"/>
  <c r="L20" i="7"/>
  <c r="H20" i="7"/>
  <c r="J20" i="7" s="1"/>
  <c r="F20" i="7"/>
  <c r="D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G17" i="1"/>
  <c r="G23" i="1"/>
  <c r="B17" i="6"/>
  <c r="G47" i="2"/>
  <c r="G48" i="2"/>
  <c r="G49" i="2"/>
  <c r="G50" i="2"/>
  <c r="G51" i="2"/>
  <c r="G52" i="2"/>
  <c r="G46" i="2"/>
  <c r="D11" i="6"/>
  <c r="B25" i="6"/>
  <c r="D6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24" i="2"/>
  <c r="H38" i="2"/>
  <c r="B28" i="6" s="1"/>
  <c r="F38" i="2"/>
  <c r="B29" i="6" s="1"/>
  <c r="D38" i="2"/>
  <c r="B10" i="6" s="1"/>
  <c r="M20" i="2"/>
  <c r="L20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6" i="2"/>
  <c r="H20" i="2"/>
  <c r="B24" i="6" s="1"/>
  <c r="F20" i="2"/>
  <c r="D20" i="2"/>
  <c r="B9" i="6" s="1"/>
  <c r="B14" i="6" s="1"/>
  <c r="M38" i="2"/>
  <c r="B29" i="1"/>
  <c r="D53" i="2"/>
  <c r="D62" i="2" s="1"/>
  <c r="L38" i="2"/>
  <c r="F32" i="1"/>
  <c r="E32" i="1"/>
  <c r="D32" i="1"/>
  <c r="C32" i="1"/>
  <c r="B32" i="1"/>
  <c r="F29" i="1"/>
  <c r="E29" i="1"/>
  <c r="D29" i="1"/>
  <c r="C29" i="1"/>
  <c r="F22" i="1"/>
  <c r="E22" i="1"/>
  <c r="D22" i="1"/>
  <c r="C22" i="1"/>
  <c r="B22" i="1"/>
  <c r="F21" i="1"/>
  <c r="E21" i="1"/>
  <c r="D21" i="1"/>
  <c r="C21" i="1"/>
  <c r="B21" i="1"/>
  <c r="F17" i="1"/>
  <c r="E17" i="1"/>
  <c r="D17" i="1"/>
  <c r="C17" i="1"/>
  <c r="B17" i="1"/>
  <c r="C18" i="6" l="1"/>
  <c r="E31" i="6"/>
  <c r="E18" i="6"/>
  <c r="D18" i="6"/>
  <c r="C31" i="6"/>
  <c r="J40" i="9"/>
  <c r="G53" i="2"/>
  <c r="E34" i="1"/>
  <c r="J38" i="2"/>
  <c r="B27" i="6" s="1"/>
  <c r="J20" i="2"/>
  <c r="B23" i="6" s="1"/>
  <c r="D40" i="2"/>
  <c r="D60" i="2" s="1"/>
  <c r="D66" i="2" s="1"/>
  <c r="F34" i="1"/>
  <c r="B23" i="1"/>
  <c r="C23" i="1"/>
  <c r="D23" i="1"/>
  <c r="C34" i="1"/>
  <c r="D34" i="1"/>
  <c r="B34" i="1"/>
  <c r="E23" i="1"/>
  <c r="F23" i="1"/>
  <c r="B31" i="6" l="1"/>
  <c r="J40" i="2"/>
  <c r="G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tc={E0F88D55-AB1C-4243-8DFA-CB6E9E39C848}</author>
    <author>tc={1A56B495-CA7A-4D91-AFBE-00F55AA29E7D}</author>
    <author>tc={2957E4E1-1AC5-47DD-A394-437EC1329FE2}</author>
    <author>tc={CC66BF1B-ABAB-481B-A7D9-81100D282441}</author>
    <author>tc={603CF381-CC1C-4211-997A-904FE4FD60DF}</author>
    <author>tc={67538426-8E35-46DE-930C-DA3CD99453C2}</author>
    <author>tc={353DFB98-2C2C-4EC8-9B4D-53A7ABA0813E}</author>
    <author>tc={7FD4D080-60EF-43CD-A87D-0697D21C8F57}</author>
    <author>tc={528D6EAA-C05C-4236-816A-BD168B8ABC90}</author>
    <author>tc={A1B495E1-BC45-4307-99E9-EF59D392C101}</author>
  </authors>
  <commentList>
    <comment ref="B5" authorId="0" shapeId="0" xr:uid="{E0F88D55-AB1C-4243-8DFA-CB6E9E39C84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e completa di tutte le discipline previste nell’area generale del proprio percorso di studi.</t>
      </text>
    </comment>
    <comment ref="D5" authorId="1" shapeId="0" xr:uid="{1A56B495-CA7A-4D91-AFBE-00F55AA29E7D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settimanale previsto per la corrispondente disciplina.</t>
      </text>
    </comment>
    <comment ref="E5" authorId="2" shapeId="0" xr:uid="{2957E4E1-1AC5-47DD-A394-437EC1329FE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prevista per la corrispondente disciplina.</t>
      </text>
    </comment>
    <comment ref="F5" authorId="3" shapeId="0" xr:uid="{CC66BF1B-ABAB-481B-A7D9-81100D28244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di compresenza previste (ordinamentali o potenziate/modificate)</t>
      </text>
    </comment>
    <comment ref="G5" authorId="4" shapeId="0" xr:uid="{603CF381-CC1C-4211-997A-904FE4FD60D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di insegnate tecnico pratico, prevista per la corrispondente disciplina.</t>
      </text>
    </comment>
    <comment ref="H5" authorId="5" shapeId="0" xr:uid="{67538426-8E35-46DE-930C-DA3CD99453C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eventuali ore di codocenza frutto della specifica proposta progettuale.</t>
      </text>
    </comment>
    <comment ref="I5" authorId="6" shapeId="0" xr:uid="{353DFB98-2C2C-4EC8-9B4D-53A7ABA0813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Trattandosi di ore non ordinamentali, ma maturate dalla proposta progettuale, possono essere svolte da docenti posto ordinario (c.c. A) sia da Insegnanti Tecnico Pratici (c.c. B).</t>
      </text>
    </comment>
    <comment ref="M5" authorId="7" shapeId="0" xr:uid="{7FD4D080-60EF-43CD-A87D-0697D21C8F5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Laddove non compresenti.</t>
      </text>
    </comment>
    <comment ref="B23" authorId="8" shapeId="0" xr:uid="{528D6EAA-C05C-4236-816A-BD168B8ABC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di tutte le discipline previste nell’area di indirizzo del proprio percorso di studi.</t>
      </text>
    </comment>
    <comment ref="D45" authorId="9" shapeId="0" xr:uid="{A1B495E1-BC45-4307-99E9-EF59D392C10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 realizzati con ore di organico in assegnazione avere cura che i totali siano multipli di 33.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tc={B569517B-02D7-4332-9B80-E93AD4B64CFE}</author>
    <author>tc={BA07C9CF-A0E6-4DB4-9208-0AFD92659E73}</author>
    <author>tc={68934D63-44F6-4E23-A862-922F428B017B}</author>
    <author>tc={F6BFFAEE-BEE3-43DF-AB2E-1CB68F8C38E2}</author>
    <author>tc={FD26EFFD-E68E-4927-9DD2-078DCFBEE641}</author>
    <author>tc={88B73916-B493-40E3-8BDD-7587E64C749D}</author>
    <author>tc={2733519B-A597-4CD9-8681-DDB26D0D2DB1}</author>
    <author>tc={47E9CD78-DA7E-479D-9C8B-D7E52D5EFC50}</author>
    <author>tc={6E80BF24-F3E6-4E5E-8593-12DB59D504D3}</author>
    <author>tc={E6C30AB8-3E21-46DD-9249-C59ED46E7193}</author>
  </authors>
  <commentList>
    <comment ref="B5" authorId="0" shapeId="0" xr:uid="{B569517B-02D7-4332-9B80-E93AD4B64CF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e completa di tutte le discipline previste nell’area generale del proprio percorso di studi.</t>
      </text>
    </comment>
    <comment ref="D5" authorId="1" shapeId="0" xr:uid="{BA07C9CF-A0E6-4DB4-9208-0AFD92659E7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settimanale previsto per la corrispondente disciplina.</t>
      </text>
    </comment>
    <comment ref="E5" authorId="2" shapeId="0" xr:uid="{68934D63-44F6-4E23-A862-922F428B017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prevista per la corrispondente disciplina.</t>
      </text>
    </comment>
    <comment ref="F5" authorId="3" shapeId="0" xr:uid="{F6BFFAEE-BEE3-43DF-AB2E-1CB68F8C38E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di compresenza previste (ordinamentali o potenziate/modificate)</t>
      </text>
    </comment>
    <comment ref="G5" authorId="4" shapeId="0" xr:uid="{FD26EFFD-E68E-4927-9DD2-078DCFBEE64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di insegnate tecnico pratico, prevista per la corrispondente disciplina.</t>
      </text>
    </comment>
    <comment ref="H5" authorId="5" shapeId="0" xr:uid="{88B73916-B493-40E3-8BDD-7587E64C749D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eventuali ore di codocenza frutto della specifica proposta progettuale.</t>
      </text>
    </comment>
    <comment ref="I5" authorId="6" shapeId="0" xr:uid="{2733519B-A597-4CD9-8681-DDB26D0D2DB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Trattandosi di ore non ordinamentali, ma maturate dalla proposta progettuale, possono essere svolte da docenti posto ordinario (c.c. A) sia da Insegnanti Tecnico Pratici (c.c. B).</t>
      </text>
    </comment>
    <comment ref="M5" authorId="7" shapeId="0" xr:uid="{47E9CD78-DA7E-479D-9C8B-D7E52D5EFC5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Laddove non compresenti.</t>
      </text>
    </comment>
    <comment ref="B23" authorId="8" shapeId="0" xr:uid="{6E80BF24-F3E6-4E5E-8593-12DB59D504D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di tutte le discipline previste nell’area di indirizzo del proprio percorso di studi.</t>
      </text>
    </comment>
    <comment ref="D45" authorId="9" shapeId="0" xr:uid="{E6C30AB8-3E21-46DD-9249-C59ED46E719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 realizzati con ore di organico in assegnazione avere cura che i totali siano multipli di 33.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tc={01C50F72-B9B1-40D0-B52C-975D41734390}</author>
    <author>tc={8705E097-9D03-4535-A77D-735AAEC9C820}</author>
    <author>tc={3843BEBA-3CCA-416C-9BB3-0A624505D0C2}</author>
    <author>tc={FB664F4B-5663-48EA-A2CD-AF7D0EDFF281}</author>
    <author>tc={5F1C9F3E-7FCD-4AC5-8C7F-5A07218FA762}</author>
    <author>tc={1E0254D2-2D76-4BE5-A5D8-2EDC6757DD57}</author>
    <author>tc={608FDF0B-4525-4CC3-B8A7-5FCB8B6D5A17}</author>
    <author>tc={A6DC289B-6107-41F4-AA0A-2EE867587CE8}</author>
    <author>tc={2AE9FE4C-4909-4954-8217-A0FB184B96F5}</author>
    <author>tc={7CC98A97-3828-45D6-9CFC-2685F7980020}</author>
  </authors>
  <commentList>
    <comment ref="B5" authorId="0" shapeId="0" xr:uid="{01C50F72-B9B1-40D0-B52C-975D417343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e completa di tutte le discipline previste nell’area generale del proprio percorso di studi.</t>
      </text>
    </comment>
    <comment ref="D5" authorId="1" shapeId="0" xr:uid="{8705E097-9D03-4535-A77D-735AAEC9C82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settimanale previsto per la corrispondente disciplina.</t>
      </text>
    </comment>
    <comment ref="E5" authorId="2" shapeId="0" xr:uid="{3843BEBA-3CCA-416C-9BB3-0A624505D0C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prevista per la corrispondente disciplina.</t>
      </text>
    </comment>
    <comment ref="F5" authorId="3" shapeId="0" xr:uid="{FB664F4B-5663-48EA-A2CD-AF7D0EDFF28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di compresenza previste (ordinamentali o potenziate/modificate)</t>
      </text>
    </comment>
    <comment ref="G5" authorId="4" shapeId="0" xr:uid="{5F1C9F3E-7FCD-4AC5-8C7F-5A07218FA76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di insegnate tecnico pratico, prevista per la corrispondente disciplina.</t>
      </text>
    </comment>
    <comment ref="H5" authorId="5" shapeId="0" xr:uid="{1E0254D2-2D76-4BE5-A5D8-2EDC6757DD5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eventuali ore di codocenza frutto della specifica proposta progettuale.</t>
      </text>
    </comment>
    <comment ref="I5" authorId="6" shapeId="0" xr:uid="{608FDF0B-4525-4CC3-B8A7-5FCB8B6D5A1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Trattandosi di ore non ordinamentali, ma maturate dalla proposta progettuale, possono essere svolte da docenti posto ordinario (c.c. A) sia da Insegnanti Tecnico Pratici (c.c. B).</t>
      </text>
    </comment>
    <comment ref="M5" authorId="7" shapeId="0" xr:uid="{A6DC289B-6107-41F4-AA0A-2EE867587CE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Laddove non compresenti.</t>
      </text>
    </comment>
    <comment ref="B23" authorId="8" shapeId="0" xr:uid="{2AE9FE4C-4909-4954-8217-A0FB184B96F5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di tutte le discipline previste nell’area di indirizzo del proprio percorso di studi.</t>
      </text>
    </comment>
    <comment ref="D45" authorId="9" shapeId="0" xr:uid="{7CC98A97-3828-45D6-9CFC-2685F798002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 realizzati con ore di organico in assegnazione avere cura che i totali siano multipli di 33.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tc={4882D9F3-04B9-461D-8A0A-EE8F9D45A8A6}</author>
    <author>tc={EFA971F2-6DBC-4D38-81A4-20C4514B3323}</author>
    <author>tc={287E8C47-81F3-4C91-970A-6A3759322A98}</author>
    <author>tc={FBDF09D8-A533-4CB8-95E8-886A252EEB97}</author>
    <author>tc={1C480DF3-22C9-450B-A0FC-47E10705AA66}</author>
    <author>tc={771493E0-6E37-4A6C-AAF6-077A3A628F88}</author>
    <author>tc={17C912E7-760C-4993-80A4-4A91F0A650A9}</author>
    <author>tc={63BF22B8-8022-4C66-AD68-4C106D0B3107}</author>
    <author>tc={752122B1-C4A4-40DE-BF1F-66B20EA070DC}</author>
    <author>tc={5DE7361D-E3B8-4A64-B13C-5F1029B58E6F}</author>
  </authors>
  <commentList>
    <comment ref="B5" authorId="0" shapeId="0" xr:uid="{4882D9F3-04B9-461D-8A0A-EE8F9D45A8A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e completa di tutte le discipline previste nell’area generale del proprio percorso di studi.</t>
      </text>
    </comment>
    <comment ref="D5" authorId="1" shapeId="0" xr:uid="{EFA971F2-6DBC-4D38-81A4-20C4514B332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settimanale previsto per la corrispondente disciplina.</t>
      </text>
    </comment>
    <comment ref="E5" authorId="2" shapeId="0" xr:uid="{287E8C47-81F3-4C91-970A-6A3759322A9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prevista per la corrispondente disciplina.</t>
      </text>
    </comment>
    <comment ref="F5" authorId="3" shapeId="0" xr:uid="{FBDF09D8-A533-4CB8-95E8-886A252EEB9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il numero di ore di compresenza previste (ordinamentali o potenziate/modificate)</t>
      </text>
    </comment>
    <comment ref="G5" authorId="4" shapeId="0" xr:uid="{1C480DF3-22C9-450B-A0FC-47E10705AA6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classe di concorso di insegnate tecnico pratico, prevista per la corrispondente disciplina.</t>
      </text>
    </comment>
    <comment ref="H5" authorId="5" shapeId="0" xr:uid="{771493E0-6E37-4A6C-AAF6-077A3A628F8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eventuali ore di codocenza frutto della specifica proposta progettuale.</t>
      </text>
    </comment>
    <comment ref="I5" authorId="6" shapeId="0" xr:uid="{17C912E7-760C-4993-80A4-4A91F0A650A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Trattandosi di ore non ordinamentali, ma maturate dalla proposta progettuale, possono essere svolte da docenti posto ordinario (c.c. A) sia da Insegnanti Tecnico Pratici (c.c. B).</t>
      </text>
    </comment>
    <comment ref="M5" authorId="7" shapeId="0" xr:uid="{63BF22B8-8022-4C66-AD68-4C106D0B310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Laddove non compresenti.</t>
      </text>
    </comment>
    <comment ref="B23" authorId="8" shapeId="0" xr:uid="{752122B1-C4A4-40DE-BF1F-66B20EA070DC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Inserire la denominazione corretta di tutte le discipline previste nell’area di indirizzo del proprio percorso di studi.</t>
      </text>
    </comment>
    <comment ref="D45" authorId="9" shapeId="0" xr:uid="{5DE7361D-E3B8-4A64-B13C-5F1029B58E6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Se realizzati con ore di organico in assegnazione avere cura che i totali siano multipli di 33.</t>
      </text>
    </comment>
  </commentList>
</comments>
</file>

<file path=xl/sharedStrings.xml><?xml version="1.0" encoding="utf-8"?>
<sst xmlns="http://schemas.openxmlformats.org/spreadsheetml/2006/main" count="478" uniqueCount="143">
  <si>
    <t>ORE DI EROGAZIONE/DIDATTICA (orario erogato e fruito presso i discenti)</t>
  </si>
  <si>
    <t>anno 1</t>
  </si>
  <si>
    <t>anno 2</t>
  </si>
  <si>
    <t>anno 3</t>
  </si>
  <si>
    <t>anno 4</t>
  </si>
  <si>
    <t>BASE SETTIMANALE</t>
  </si>
  <si>
    <t>Totale generali</t>
  </si>
  <si>
    <t>compresenze-codocenze innovative</t>
  </si>
  <si>
    <t>Totale indirizzo</t>
  </si>
  <si>
    <t>Totale ore</t>
  </si>
  <si>
    <t>BASE ANNUA</t>
  </si>
  <si>
    <t>ORE ORGANICO</t>
  </si>
  <si>
    <t>compresenze ordinamentali ordinarie (confermate o modificate)</t>
  </si>
  <si>
    <t>Esempio</t>
  </si>
  <si>
    <t>Quadro orario IT_XYZ</t>
  </si>
  <si>
    <t>anno 5</t>
  </si>
  <si>
    <t>compresenze</t>
  </si>
  <si>
    <t>A.</t>
  </si>
  <si>
    <t>Area generale</t>
  </si>
  <si>
    <t>Docenza cattedra (ore)</t>
  </si>
  <si>
    <t>Compresenza ordinamentale (ITP)</t>
  </si>
  <si>
    <t xml:space="preserve"> 'titolari' singoli di insegnamento</t>
  </si>
  <si>
    <t>Disciplina 1</t>
  </si>
  <si>
    <t>Disciplina 2</t>
  </si>
  <si>
    <t>Disciplina 3</t>
  </si>
  <si>
    <t>Disciplina 4</t>
  </si>
  <si>
    <t>Disciplina 5</t>
  </si>
  <si>
    <t>Disciplina 6</t>
  </si>
  <si>
    <t>Disciplina 7</t>
  </si>
  <si>
    <t>Disciplina 8</t>
  </si>
  <si>
    <t>Disciplina 9</t>
  </si>
  <si>
    <t>Disciplina 10</t>
  </si>
  <si>
    <t>Disciplina 11</t>
  </si>
  <si>
    <t>Disciplina 12</t>
  </si>
  <si>
    <t>Totale area generale</t>
  </si>
  <si>
    <t>B.</t>
  </si>
  <si>
    <t>Area indirizzo</t>
  </si>
  <si>
    <t>Totale area indirizzo</t>
  </si>
  <si>
    <t>C.</t>
  </si>
  <si>
    <t>Progetti/Attività</t>
  </si>
  <si>
    <t>Ore totali nell'annualità</t>
  </si>
  <si>
    <t>Serve organico dedicato (SI/NO)</t>
  </si>
  <si>
    <t>Note</t>
  </si>
  <si>
    <t>Progetto1</t>
  </si>
  <si>
    <t>SI</t>
  </si>
  <si>
    <t>Progetto2</t>
  </si>
  <si>
    <t>Progetto3</t>
  </si>
  <si>
    <t>NO</t>
  </si>
  <si>
    <t>Totale ore progetti</t>
  </si>
  <si>
    <t>annue</t>
  </si>
  <si>
    <t>Quadro orario ordinamentale QUINQUENNALE</t>
  </si>
  <si>
    <t>Esempio dal D.I. n. 92/2018</t>
  </si>
  <si>
    <t>Riferimenti:</t>
  </si>
  <si>
    <t>Per gli IT:</t>
  </si>
  <si>
    <t>da Allegati B e C al DPR n. 88/2010</t>
  </si>
  <si>
    <t>QUADRI ORARI ISTITUTI PROFESSIONALI</t>
  </si>
  <si>
    <t>https://www.normattiva.it/uri-res/N2Ls?urn:nir:presidente.repubblica:decreto:2010-03-15;88~art5-com3-letb</t>
  </si>
  <si>
    <t>Allegato 3H Indirizzo “Servizi culturali e dello spettacolo”</t>
  </si>
  <si>
    <t>Per gli IP:</t>
  </si>
  <si>
    <t>da D.I. 24 maggio 2018, n. 92</t>
  </si>
  <si>
    <t>Area generale comune a tutti gli indirizzi</t>
  </si>
  <si>
    <t>https://www.istruzioneer.gov.it/wp-content/uploads/2019/02/d_intermin_92.pdf</t>
  </si>
  <si>
    <t>ASSI CULTURALI</t>
  </si>
  <si>
    <t>Monte ore Biennio</t>
  </si>
  <si>
    <t>Insegnamenti</t>
  </si>
  <si>
    <t>Monte ore di riferimento</t>
  </si>
  <si>
    <t>Asse dei linguaggi</t>
  </si>
  <si>
    <t>462 ore</t>
  </si>
  <si>
    <t>Italiano
 Inglese</t>
  </si>
  <si>
    <t>264
 198</t>
  </si>
  <si>
    <t>Asse matematico</t>
  </si>
  <si>
    <t>264 ore</t>
  </si>
  <si>
    <t>Matematica</t>
  </si>
  <si>
    <t>Asse storico sociale</t>
  </si>
  <si>
    <t>Storia, Geografia,
Diritto e economia</t>
  </si>
  <si>
    <t>132
132</t>
  </si>
  <si>
    <t>Scienze motorie</t>
  </si>
  <si>
    <t>132 ore</t>
  </si>
  <si>
    <t>RC o attività alternative</t>
  </si>
  <si>
    <t>66 ore</t>
  </si>
  <si>
    <t>Totale ore Area generale</t>
  </si>
  <si>
    <t>1.188 ore</t>
  </si>
  <si>
    <t>Area di indirizzo</t>
  </si>
  <si>
    <t>Asse scientifico, tecnologico e professionale</t>
  </si>
  <si>
    <t>924 ore</t>
  </si>
  <si>
    <t>Scienze integrate</t>
  </si>
  <si>
    <t>Tecnologie dell’informazione e della comunicazione</t>
  </si>
  <si>
    <t>Tecniche e tecnologie della comunicazione visiva</t>
  </si>
  <si>
    <t>Linguaggi fotografici e dell’audiovisivo</t>
  </si>
  <si>
    <t>Laboratori tecnologici ed esercitazioni</t>
  </si>
  <si>
    <t>Totale Area di Indirizzo</t>
  </si>
  <si>
    <t>di cui in compresenza con ITP</t>
  </si>
  <si>
    <t>396 ore</t>
  </si>
  <si>
    <t>TOTALE BIENNIO</t>
  </si>
  <si>
    <t>2.112 ore</t>
  </si>
  <si>
    <t>Di cui: Personalizzazione degli
 apprendimenti</t>
  </si>
  <si>
    <t>Classe di Concorso (A)</t>
  </si>
  <si>
    <t>Classe di Concorso (B)</t>
  </si>
  <si>
    <t>Classe di Concorso (A o B)</t>
  </si>
  <si>
    <t>Disciplina 13</t>
  </si>
  <si>
    <t>Disciplina 14</t>
  </si>
  <si>
    <t>Totale Organico 
(h settimanali)</t>
  </si>
  <si>
    <r>
      <rPr>
        <b/>
        <u/>
        <sz val="11"/>
        <color rgb="FF242424"/>
        <rFont val="Aptos Narrow"/>
      </rPr>
      <t>Codice indirizzo e denominazione del quinquennale</t>
    </r>
    <r>
      <rPr>
        <sz val="11"/>
        <color rgb="FF242424"/>
        <rFont val="Aptos Narrow"/>
      </rPr>
      <t xml:space="preserve"> di riferimento:</t>
    </r>
  </si>
  <si>
    <t>I anno</t>
  </si>
  <si>
    <t>II anno</t>
  </si>
  <si>
    <t>III anno</t>
  </si>
  <si>
    <t>IV anno</t>
  </si>
  <si>
    <t>Quadro orario PROPOSTA PROGETTUALE</t>
  </si>
  <si>
    <r>
      <t xml:space="preserve">Ulteriori </t>
    </r>
    <r>
      <rPr>
        <b/>
        <u/>
        <sz val="12"/>
        <color theme="1"/>
        <rFont val="Arial"/>
        <family val="2"/>
      </rPr>
      <t xml:space="preserve">ORE ANNUE EROGATE </t>
    </r>
    <r>
      <rPr>
        <sz val="12"/>
        <color theme="1"/>
        <rFont val="Arial"/>
        <family val="2"/>
      </rPr>
      <t xml:space="preserve">
(ulteriori rispetto a orario didattico settimanale fisso di cui sopra)</t>
    </r>
  </si>
  <si>
    <r>
      <t xml:space="preserve">ORE SETTIMANALI EROGATE
</t>
    </r>
    <r>
      <rPr>
        <sz val="12"/>
        <color theme="1"/>
        <rFont val="Arial"/>
        <family val="2"/>
        <scheme val="minor"/>
      </rPr>
      <t>(didattica fruita dagli studenti)</t>
    </r>
  </si>
  <si>
    <t>Denominazione</t>
  </si>
  <si>
    <t>Codocenza non ordinamentale (proposta progettuale)</t>
  </si>
  <si>
    <t>Totale ore settimanali erogate (didattica fuita dagli studenti)</t>
  </si>
  <si>
    <t>TOTALE ORGANICO
Totale ore settimanali per la prima annualità (al netto dei progetti di filiera)</t>
  </si>
  <si>
    <t>Progetto4</t>
  </si>
  <si>
    <t>Progetto5</t>
  </si>
  <si>
    <t>Progetto6</t>
  </si>
  <si>
    <t>Progetto7</t>
  </si>
  <si>
    <t>Compresenti</t>
  </si>
  <si>
    <t>Codice Indirizzo</t>
  </si>
  <si>
    <t>Denominazione Indirizzo</t>
  </si>
  <si>
    <t>FSL</t>
  </si>
  <si>
    <t>ORE DI EROGAZIONE/DIDATTICA FRUITA DAGLI STUDENTI</t>
  </si>
  <si>
    <t xml:space="preserve"> = dati in ingresso collegati ai totali dei fogli delle singole annualità</t>
  </si>
  <si>
    <t>V anno</t>
  </si>
  <si>
    <r>
      <rPr>
        <i/>
        <sz val="14"/>
        <color rgb="FF000000"/>
        <rFont val="Arial"/>
        <family val="2"/>
        <scheme val="minor"/>
      </rPr>
      <t>Eventuali ulteriori attività</t>
    </r>
    <r>
      <rPr>
        <b/>
        <sz val="14"/>
        <color rgb="FF000000"/>
        <rFont val="Arial"/>
        <family val="2"/>
        <scheme val="minor"/>
      </rPr>
      <t xml:space="preserve"> </t>
    </r>
    <r>
      <rPr>
        <b/>
        <u/>
        <sz val="14"/>
        <color rgb="FF000000"/>
        <rFont val="Arial"/>
        <family val="2"/>
        <scheme val="minor"/>
      </rPr>
      <t>curricolari</t>
    </r>
    <r>
      <rPr>
        <b/>
        <sz val="14"/>
        <color rgb="FF000000"/>
        <rFont val="Arial"/>
        <family val="2"/>
        <scheme val="minor"/>
      </rPr>
      <t xml:space="preserve"> </t>
    </r>
    <r>
      <rPr>
        <i/>
        <sz val="14"/>
        <color rgb="FF000000"/>
        <rFont val="Arial"/>
        <family val="2"/>
        <scheme val="minor"/>
      </rPr>
      <t>(aggiuntive rispetto a quelle riportate sopra)</t>
    </r>
  </si>
  <si>
    <t>N.B. Per la compilazione si raccomanda di visualizzare i commenti inseriti nelle intestazioni di colonna
DEVONO essere compilate le sole celle evidenziate con il colore verde
NON modificare o cancellare nessuna altra cella</t>
  </si>
  <si>
    <t>Quadro orario ed organico proposta progettuale a.s. 2026-2027</t>
  </si>
  <si>
    <t>I ANNO</t>
  </si>
  <si>
    <r>
      <rPr>
        <b/>
        <sz val="10"/>
        <color rgb="FF000000"/>
        <rFont val="Arial"/>
        <family val="2"/>
        <scheme val="minor"/>
      </rPr>
      <t xml:space="preserve">Eventuali interventi (in ore settimanali) di </t>
    </r>
    <r>
      <rPr>
        <b/>
        <u/>
        <sz val="10"/>
        <color rgb="FF000000"/>
        <rFont val="Arial"/>
        <family val="2"/>
        <scheme val="minor"/>
      </rPr>
      <t>esperti esterni</t>
    </r>
    <r>
      <rPr>
        <b/>
        <sz val="10"/>
        <color rgb="FF000000"/>
        <rFont val="Arial"/>
        <family val="2"/>
        <scheme val="minor"/>
      </rPr>
      <t xml:space="preserve"> in attività curricolari</t>
    </r>
  </si>
  <si>
    <t>N. settimane previste dal calendario scolastico di progetto</t>
  </si>
  <si>
    <r>
      <rPr>
        <b/>
        <sz val="14"/>
        <color rgb="FF000000"/>
        <rFont val="Arial"/>
        <family val="2"/>
        <scheme val="minor"/>
      </rPr>
      <t xml:space="preserve">TOTALE GENERALE ANNUO 
(ore </t>
    </r>
    <r>
      <rPr>
        <b/>
        <u/>
        <sz val="14"/>
        <color rgb="FF000000"/>
        <rFont val="Arial"/>
        <family val="2"/>
        <scheme val="minor"/>
      </rPr>
      <t>fruite dagli studenti</t>
    </r>
    <r>
      <rPr>
        <b/>
        <sz val="14"/>
        <color rgb="FF000000"/>
        <rFont val="Arial"/>
        <family val="2"/>
        <scheme val="minor"/>
      </rPr>
      <t>)</t>
    </r>
  </si>
  <si>
    <t>se sì: Classe di Concorso (A o B)</t>
  </si>
  <si>
    <t>Area generale + indirizzo (ore)</t>
  </si>
  <si>
    <t>Altri progetti/attività curricolari (ore)</t>
  </si>
  <si>
    <t>Ore annuali organico</t>
  </si>
  <si>
    <t>Ore annuali totali di Formazione Scuola-Lavoro (FSL) ore totali annualità)</t>
  </si>
  <si>
    <t>Progetti curricolari</t>
  </si>
  <si>
    <t>Totale organico progetti</t>
  </si>
  <si>
    <t>FSL (ore)</t>
  </si>
  <si>
    <t>II ANNO</t>
  </si>
  <si>
    <t>III ANNO</t>
  </si>
  <si>
    <t>IV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</si>
</sst>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5"/>
      <color theme="1"/>
      <name val="Arial"/>
      <family val="2"/>
      <scheme val="minor"/>
    </font>
    <font>
      <b/>
      <sz val="11"/>
      <color rgb="FF0C0C0C"/>
      <name val="Calibri"/>
      <family val="2"/>
    </font>
    <font>
      <sz val="10"/>
      <name val="Arial"/>
      <family val="2"/>
    </font>
    <font>
      <b/>
      <sz val="9"/>
      <color rgb="FF0C0C0C"/>
      <name val="Calibri"/>
      <family val="2"/>
    </font>
    <font>
      <u/>
      <sz val="10"/>
      <color rgb="FF0000FF"/>
      <name val="Arial"/>
      <family val="2"/>
    </font>
    <font>
      <sz val="9"/>
      <color rgb="FF0C0C0C"/>
      <name val="Calibri"/>
      <family val="2"/>
    </font>
    <font>
      <sz val="10"/>
      <color rgb="FF000000"/>
      <name val="&quot;Times New Roman&quot;"/>
    </font>
    <font>
      <b/>
      <sz val="10"/>
      <color theme="1"/>
      <name val="Arial"/>
      <family val="2"/>
      <scheme val="minor"/>
    </font>
    <font>
      <i/>
      <sz val="9"/>
      <color rgb="FF0C0C0C"/>
      <name val="Calibri"/>
      <family val="2"/>
    </font>
    <font>
      <b/>
      <i/>
      <sz val="8"/>
      <color rgb="FF0C0C0C"/>
      <name val="Calibri"/>
      <family val="2"/>
    </font>
    <font>
      <i/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rgb="FFFF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i/>
      <sz val="14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sz val="11"/>
      <color rgb="FF242424"/>
      <name val="Aptos Narrow"/>
      <charset val="1"/>
    </font>
    <font>
      <sz val="11"/>
      <color rgb="FF242424"/>
      <name val="Aptos Narrow"/>
    </font>
    <font>
      <b/>
      <u/>
      <sz val="11"/>
      <color rgb="FF242424"/>
      <name val="Aptos Narrow"/>
    </font>
    <font>
      <b/>
      <sz val="10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9"/>
      <color indexed="81"/>
      <name val="Tahoma"/>
      <family val="2"/>
    </font>
    <font>
      <b/>
      <sz val="20"/>
      <color rgb="FF00000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u/>
      <sz val="10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u/>
      <sz val="14"/>
      <color rgb="FF000000"/>
      <name val="Arial"/>
      <family val="2"/>
      <scheme val="minor"/>
    </font>
    <font>
      <b/>
      <sz val="14"/>
      <color rgb="FF000000"/>
      <name val="Arial"/>
      <family val="2"/>
    </font>
    <font>
      <b/>
      <sz val="14"/>
      <color rgb="FFFF0000"/>
      <name val="Arial"/>
      <family val="2"/>
    </font>
    <font>
      <i/>
      <sz val="14"/>
      <color rgb="FF000000"/>
      <name val="Arial"/>
      <family val="2"/>
      <scheme val="minor"/>
    </font>
    <font>
      <b/>
      <sz val="28"/>
      <color theme="1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7D7D7"/>
        <bgColor rgb="FFD7D7D7"/>
      </patternFill>
    </fill>
    <fill>
      <patternFill patternType="solid">
        <fgColor rgb="FFEBEBEB"/>
        <bgColor rgb="FFEBEBEB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C0C0C"/>
      </left>
      <right/>
      <top style="thin">
        <color rgb="FF0C0C0C"/>
      </top>
      <bottom style="thin">
        <color rgb="FF0C0C0C"/>
      </bottom>
      <diagonal/>
    </border>
    <border>
      <left/>
      <right/>
      <top style="thin">
        <color rgb="FF0C0C0C"/>
      </top>
      <bottom style="thin">
        <color rgb="FF0C0C0C"/>
      </bottom>
      <diagonal/>
    </border>
    <border>
      <left/>
      <right style="thin">
        <color rgb="FF0C0C0C"/>
      </right>
      <top style="thin">
        <color rgb="FF0C0C0C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/>
      <bottom style="thin">
        <color rgb="FF0C0C0C"/>
      </bottom>
      <diagonal/>
    </border>
    <border>
      <left/>
      <right style="thin">
        <color rgb="FF0C0C0C"/>
      </right>
      <top/>
      <bottom style="thin">
        <color rgb="FF0C0C0C"/>
      </bottom>
      <diagonal/>
    </border>
    <border>
      <left style="thin">
        <color rgb="FF0C0C0C"/>
      </left>
      <right style="thin">
        <color rgb="FF0C0C0C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C0C0C"/>
      </left>
      <right style="thin">
        <color indexed="64"/>
      </right>
      <top style="thin">
        <color rgb="FF0C0C0C"/>
      </top>
      <bottom style="thin">
        <color rgb="FF0C0C0C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4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6" fillId="0" borderId="0" xfId="0" applyFont="1"/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9" fillId="0" borderId="0" xfId="0" applyFont="1"/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right" vertical="top" wrapText="1"/>
    </xf>
    <xf numFmtId="0" fontId="1" fillId="0" borderId="7" xfId="0" applyFont="1" applyBorder="1"/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9" fillId="0" borderId="0" xfId="0" applyFont="1"/>
    <xf numFmtId="0" fontId="0" fillId="0" borderId="8" xfId="0" applyBorder="1"/>
    <xf numFmtId="0" fontId="9" fillId="0" borderId="8" xfId="0" applyFont="1" applyBorder="1" applyAlignment="1">
      <alignment horizontal="center" vertical="center" wrapText="1"/>
    </xf>
    <xf numFmtId="0" fontId="1" fillId="0" borderId="8" xfId="0" applyFont="1" applyBorder="1"/>
    <xf numFmtId="0" fontId="9" fillId="0" borderId="8" xfId="0" applyFont="1" applyBorder="1"/>
    <xf numFmtId="0" fontId="0" fillId="0" borderId="10" xfId="0" applyBorder="1"/>
    <xf numFmtId="0" fontId="9" fillId="0" borderId="9" xfId="0" applyFont="1" applyBorder="1" applyAlignment="1">
      <alignment horizontal="center" vertical="center" wrapText="1"/>
    </xf>
    <xf numFmtId="0" fontId="0" fillId="0" borderId="11" xfId="0" applyBorder="1"/>
    <xf numFmtId="0" fontId="1" fillId="6" borderId="8" xfId="0" applyFont="1" applyFill="1" applyBorder="1"/>
    <xf numFmtId="0" fontId="9" fillId="0" borderId="1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4" fillId="0" borderId="0" xfId="0" applyFont="1"/>
    <xf numFmtId="0" fontId="25" fillId="0" borderId="0" xfId="0" applyFont="1"/>
    <xf numFmtId="0" fontId="0" fillId="0" borderId="13" xfId="0" applyBorder="1"/>
    <xf numFmtId="0" fontId="4" fillId="0" borderId="2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left" vertical="top" wrapText="1"/>
    </xf>
    <xf numFmtId="0" fontId="4" fillId="0" borderId="6" xfId="0" applyFont="1" applyBorder="1"/>
    <xf numFmtId="0" fontId="4" fillId="0" borderId="4" xfId="0" applyFont="1" applyBorder="1"/>
    <xf numFmtId="0" fontId="12" fillId="0" borderId="0" xfId="0" applyFont="1" applyAlignment="1">
      <alignment horizontal="center"/>
    </xf>
    <xf numFmtId="0" fontId="1" fillId="6" borderId="0" xfId="0" applyFont="1" applyFill="1"/>
    <xf numFmtId="0" fontId="13" fillId="0" borderId="0" xfId="0" applyFont="1"/>
    <xf numFmtId="0" fontId="0" fillId="8" borderId="16" xfId="0" applyFill="1" applyBorder="1"/>
    <xf numFmtId="0" fontId="0" fillId="8" borderId="17" xfId="0" applyFill="1" applyBorder="1"/>
    <xf numFmtId="0" fontId="4" fillId="0" borderId="7" xfId="0" applyFont="1" applyBorder="1"/>
    <xf numFmtId="0" fontId="3" fillId="2" borderId="1" xfId="0" applyFont="1" applyFill="1" applyBorder="1" applyAlignment="1">
      <alignment horizontal="center" vertical="top"/>
    </xf>
    <xf numFmtId="0" fontId="4" fillId="0" borderId="2" xfId="0" applyFont="1" applyBorder="1"/>
    <xf numFmtId="0" fontId="4" fillId="0" borderId="3" xfId="0" applyFont="1" applyBorder="1"/>
    <xf numFmtId="0" fontId="12" fillId="0" borderId="7" xfId="0" applyFont="1" applyBorder="1" applyAlignment="1">
      <alignment horizontal="center"/>
    </xf>
    <xf numFmtId="0" fontId="13" fillId="10" borderId="8" xfId="0" applyFont="1" applyFill="1" applyBorder="1" applyAlignment="1">
      <alignment horizontal="center" vertical="center"/>
    </xf>
    <xf numFmtId="0" fontId="28" fillId="10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Border="1"/>
    <xf numFmtId="0" fontId="9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8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0" fontId="13" fillId="12" borderId="8" xfId="0" applyFont="1" applyFill="1" applyBorder="1" applyAlignment="1">
      <alignment vertical="center" wrapText="1"/>
    </xf>
    <xf numFmtId="0" fontId="17" fillId="11" borderId="12" xfId="0" applyFont="1" applyFill="1" applyBorder="1" applyAlignment="1">
      <alignment vertical="center"/>
    </xf>
    <xf numFmtId="0" fontId="17" fillId="11" borderId="9" xfId="0" applyFont="1" applyFill="1" applyBorder="1" applyAlignment="1">
      <alignment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9" xfId="0" applyFont="1" applyFill="1" applyBorder="1" applyAlignment="1">
      <alignment horizontal="left" vertical="center"/>
    </xf>
    <xf numFmtId="0" fontId="18" fillId="11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0" fillId="0" borderId="0" xfId="0" applyFill="1"/>
    <xf numFmtId="0" fontId="20" fillId="0" borderId="8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right" vertical="center" wrapText="1"/>
    </xf>
    <xf numFmtId="0" fontId="0" fillId="0" borderId="21" xfId="0" applyBorder="1"/>
    <xf numFmtId="0" fontId="9" fillId="8" borderId="15" xfId="0" applyFont="1" applyFill="1" applyBorder="1" applyAlignment="1">
      <alignment vertical="center"/>
    </xf>
    <xf numFmtId="0" fontId="9" fillId="9" borderId="14" xfId="0" applyFont="1" applyFill="1" applyBorder="1" applyAlignment="1">
      <alignment vertical="center"/>
    </xf>
    <xf numFmtId="0" fontId="1" fillId="4" borderId="8" xfId="0" applyFont="1" applyFill="1" applyBorder="1"/>
    <xf numFmtId="0" fontId="12" fillId="0" borderId="8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 wrapText="1"/>
    </xf>
    <xf numFmtId="0" fontId="1" fillId="6" borderId="8" xfId="0" applyFont="1" applyFill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3" fillId="5" borderId="9" xfId="0" applyFont="1" applyFill="1" applyBorder="1"/>
    <xf numFmtId="0" fontId="1" fillId="0" borderId="10" xfId="0" applyFont="1" applyBorder="1" applyAlignment="1">
      <alignment horizontal="right"/>
    </xf>
    <xf numFmtId="0" fontId="12" fillId="0" borderId="0" xfId="0" applyFont="1" applyBorder="1"/>
    <xf numFmtId="0" fontId="1" fillId="0" borderId="8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8" fillId="11" borderId="10" xfId="0" applyFont="1" applyFill="1" applyBorder="1" applyAlignment="1">
      <alignment horizontal="left" vertical="center"/>
    </xf>
    <xf numFmtId="0" fontId="37" fillId="0" borderId="10" xfId="0" applyFont="1" applyBorder="1" applyAlignment="1">
      <alignment horizontal="right" vertical="center" wrapText="1"/>
    </xf>
    <xf numFmtId="0" fontId="37" fillId="0" borderId="2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right" vertical="center" wrapText="1"/>
    </xf>
    <xf numFmtId="0" fontId="30" fillId="0" borderId="13" xfId="0" applyFont="1" applyBorder="1" applyAlignment="1">
      <alignment vertical="center"/>
    </xf>
    <xf numFmtId="0" fontId="37" fillId="0" borderId="9" xfId="0" applyFont="1" applyBorder="1" applyAlignment="1">
      <alignment horizontal="right" vertical="center" wrapText="1"/>
    </xf>
    <xf numFmtId="0" fontId="32" fillId="0" borderId="8" xfId="0" applyFont="1" applyBorder="1" applyAlignment="1">
      <alignment horizontal="right" vertical="center" wrapText="1"/>
    </xf>
    <xf numFmtId="0" fontId="27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Border="1"/>
    <xf numFmtId="0" fontId="12" fillId="0" borderId="8" xfId="0" applyFont="1" applyBorder="1" applyAlignment="1">
      <alignment horizontal="left" vertical="center" wrapText="1"/>
    </xf>
    <xf numFmtId="0" fontId="1" fillId="13" borderId="0" xfId="0" applyFont="1" applyFill="1"/>
    <xf numFmtId="0" fontId="19" fillId="13" borderId="0" xfId="0" applyFont="1" applyFill="1"/>
    <xf numFmtId="0" fontId="27" fillId="0" borderId="8" xfId="0" applyFont="1" applyBorder="1" applyAlignment="1">
      <alignment horizontal="center" wrapText="1"/>
    </xf>
    <xf numFmtId="0" fontId="31" fillId="7" borderId="8" xfId="0" applyFont="1" applyFill="1" applyBorder="1" applyAlignment="1" applyProtection="1">
      <alignment horizontal="left" vertical="center"/>
      <protection locked="0"/>
    </xf>
    <xf numFmtId="0" fontId="31" fillId="7" borderId="8" xfId="0" applyFont="1" applyFill="1" applyBorder="1" applyAlignment="1" applyProtection="1">
      <alignment horizontal="left" vertical="center" wrapText="1"/>
      <protection locked="0"/>
    </xf>
    <xf numFmtId="0" fontId="1" fillId="7" borderId="8" xfId="0" applyFont="1" applyFill="1" applyBorder="1" applyAlignment="1" applyProtection="1">
      <alignment horizontal="left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0" fontId="0" fillId="7" borderId="8" xfId="0" applyFill="1" applyBorder="1" applyProtection="1">
      <protection locked="0"/>
    </xf>
    <xf numFmtId="0" fontId="0" fillId="7" borderId="10" xfId="0" applyFill="1" applyBorder="1" applyProtection="1">
      <protection locked="0"/>
    </xf>
    <xf numFmtId="0" fontId="0" fillId="7" borderId="8" xfId="0" applyFill="1" applyBorder="1" applyAlignment="1" applyProtection="1">
      <alignment horizontal="center" vertical="center"/>
      <protection locked="0"/>
    </xf>
    <xf numFmtId="0" fontId="1" fillId="7" borderId="8" xfId="0" applyFont="1" applyFill="1" applyBorder="1" applyProtection="1">
      <protection locked="0"/>
    </xf>
    <xf numFmtId="0" fontId="1" fillId="7" borderId="10" xfId="0" applyFont="1" applyFill="1" applyBorder="1" applyProtection="1">
      <protection locked="0"/>
    </xf>
    <xf numFmtId="0" fontId="27" fillId="7" borderId="8" xfId="0" applyFont="1" applyFill="1" applyBorder="1" applyProtection="1">
      <protection locked="0"/>
    </xf>
    <xf numFmtId="0" fontId="1" fillId="7" borderId="8" xfId="0" applyFont="1" applyFill="1" applyBorder="1" applyProtection="1">
      <protection locked="0"/>
    </xf>
    <xf numFmtId="0" fontId="1" fillId="7" borderId="8" xfId="0" applyNumberFormat="1" applyFont="1" applyFill="1" applyBorder="1" applyAlignment="1" applyProtection="1">
      <alignment vertical="center"/>
      <protection locked="0"/>
    </xf>
    <xf numFmtId="0" fontId="1" fillId="7" borderId="8" xfId="0" applyFont="1" applyFill="1" applyBorder="1" applyAlignment="1" applyProtection="1">
      <alignment vertical="center"/>
      <protection locked="0"/>
    </xf>
    <xf numFmtId="0" fontId="15" fillId="7" borderId="8" xfId="0" applyFont="1" applyFill="1" applyBorder="1" applyAlignment="1" applyProtection="1">
      <alignment vertical="center" wrapText="1"/>
      <protection locked="0"/>
    </xf>
    <xf numFmtId="0" fontId="19" fillId="7" borderId="8" xfId="0" applyFont="1" applyFill="1" applyBorder="1" applyProtection="1">
      <protection locked="0"/>
    </xf>
    <xf numFmtId="0" fontId="0" fillId="7" borderId="15" xfId="0" applyFill="1" applyBorder="1" applyAlignment="1" applyProtection="1">
      <alignment wrapText="1"/>
      <protection locked="0"/>
    </xf>
    <xf numFmtId="0" fontId="0" fillId="7" borderId="16" xfId="0" applyFill="1" applyBorder="1" applyProtection="1">
      <protection locked="0"/>
    </xf>
    <xf numFmtId="0" fontId="0" fillId="7" borderId="17" xfId="0" applyFill="1" applyBorder="1" applyProtection="1">
      <protection locked="0"/>
    </xf>
    <xf numFmtId="0" fontId="39" fillId="11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errarini Giorgia" id="{D91A422D-6EAE-493B-9BF1-120B11451BC0}" userId="S::MI19923@istruzione.it::dd8c490f-0db7-40c1-a1f6-ef0ea4229e57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5-11-28T11:05:45.53" personId="{D91A422D-6EAE-493B-9BF1-120B11451BC0}" id="{E0F88D55-AB1C-4243-8DFA-CB6E9E39C848}">
    <text>Inserire la denominazione corretta e completa di tutte le discipline previste nell’area generale del proprio percorso di studi.</text>
  </threadedComment>
  <threadedComment ref="D5" dT="2025-11-28T11:07:47.17" personId="{D91A422D-6EAE-493B-9BF1-120B11451BC0}" id="{1A56B495-CA7A-4D91-AFBE-00F55AA29E7D}">
    <text>Inserire il numero di ore settimanale previsto per la corrispondente disciplina.</text>
  </threadedComment>
  <threadedComment ref="E5" dT="2025-11-28T11:08:33.12" personId="{D91A422D-6EAE-493B-9BF1-120B11451BC0}" id="{2957E4E1-1AC5-47DD-A394-437EC1329FE2}">
    <text>Inserire la classe di concorso prevista per la corrispondente disciplina.</text>
  </threadedComment>
  <threadedComment ref="F5" dT="2025-11-28T11:18:35.63" personId="{D91A422D-6EAE-493B-9BF1-120B11451BC0}" id="{CC66BF1B-ABAB-481B-A7D9-81100D282441}">
    <text>Inserire il numero di ore di compresenza previste (ordinamentali o potenziate/modificate)</text>
  </threadedComment>
  <threadedComment ref="G5" dT="2025-11-28T16:43:44.90" personId="{D91A422D-6EAE-493B-9BF1-120B11451BC0}" id="{603CF381-CC1C-4211-997A-904FE4FD60DF}">
    <text>Inserire la classe di concorso di insegnate tecnico pratico, prevista per la corrispondente disciplina.</text>
  </threadedComment>
  <threadedComment ref="H5" dT="2025-11-28T11:20:05.38" personId="{D91A422D-6EAE-493B-9BF1-120B11451BC0}" id="{67538426-8E35-46DE-930C-DA3CD99453C2}">
    <text>Inserire eventuali ore di codocenza frutto della specifica proposta progettuale.</text>
  </threadedComment>
  <threadedComment ref="I5" dT="2025-11-28T11:25:26.28" personId="{D91A422D-6EAE-493B-9BF1-120B11451BC0}" id="{353DFB98-2C2C-4EC8-9B4D-53A7ABA0813E}">
    <text>Trattandosi di ore non ordinamentali, ma maturate dalla proposta progettuale, possono essere svolte da docenti posto ordinario (c.c. A) sia da Insegnanti Tecnico Pratici (c.c. B).</text>
  </threadedComment>
  <threadedComment ref="M5" dT="2025-11-28T16:45:46.51" personId="{D91A422D-6EAE-493B-9BF1-120B11451BC0}" id="{7FD4D080-60EF-43CD-A87D-0697D21C8F57}">
    <text>Laddove non compresenti.</text>
  </threadedComment>
  <threadedComment ref="B23" dT="2025-11-28T11:05:45.53" personId="{D91A422D-6EAE-493B-9BF1-120B11451BC0}" id="{528D6EAA-C05C-4236-816A-BD168B8ABC90}">
    <text>Inserire la denominazione corretta di tutte le discipline previste nell’area di indirizzo del proprio percorso di studi.</text>
  </threadedComment>
  <threadedComment ref="D45" dT="2025-11-28T17:04:19.08" personId="{D91A422D-6EAE-493B-9BF1-120B11451BC0}" id="{A1B495E1-BC45-4307-99E9-EF59D392C101}">
    <text>Se realizzati con ore di organico in assegnazione avere cura che i totali siano multipli di 33.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5-11-28T11:05:45.53" personId="{D91A422D-6EAE-493B-9BF1-120B11451BC0}" id="{B569517B-02D7-4332-9B80-E93AD4B64CFE}">
    <text>Inserire la denominazione corretta e completa di tutte le discipline previste nell’area generale del proprio percorso di studi.</text>
  </threadedComment>
  <threadedComment ref="D5" dT="2025-11-28T11:07:47.17" personId="{D91A422D-6EAE-493B-9BF1-120B11451BC0}" id="{BA07C9CF-A0E6-4DB4-9208-0AFD92659E73}">
    <text>Inserire il numero di ore settimanale previsto per la corrispondente disciplina.</text>
  </threadedComment>
  <threadedComment ref="E5" dT="2025-11-28T11:08:33.12" personId="{D91A422D-6EAE-493B-9BF1-120B11451BC0}" id="{68934D63-44F6-4E23-A862-922F428B017B}">
    <text>Inserire la classe di concorso prevista per la corrispondente disciplina.</text>
  </threadedComment>
  <threadedComment ref="F5" dT="2025-11-28T11:18:35.63" personId="{D91A422D-6EAE-493B-9BF1-120B11451BC0}" id="{F6BFFAEE-BEE3-43DF-AB2E-1CB68F8C38E2}">
    <text>Inserire il numero di ore di compresenza previste (ordinamentali o potenziate/modificate)</text>
  </threadedComment>
  <threadedComment ref="G5" dT="2025-11-28T16:43:44.90" personId="{D91A422D-6EAE-493B-9BF1-120B11451BC0}" id="{FD26EFFD-E68E-4927-9DD2-078DCFBEE641}">
    <text>Inserire la classe di concorso di insegnate tecnico pratico, prevista per la corrispondente disciplina.</text>
  </threadedComment>
  <threadedComment ref="H5" dT="2025-11-28T11:20:05.38" personId="{D91A422D-6EAE-493B-9BF1-120B11451BC0}" id="{88B73916-B493-40E3-8BDD-7587E64C749D}">
    <text>Inserire eventuali ore di codocenza frutto della specifica proposta progettuale.</text>
  </threadedComment>
  <threadedComment ref="I5" dT="2025-11-28T11:25:26.28" personId="{D91A422D-6EAE-493B-9BF1-120B11451BC0}" id="{2733519B-A597-4CD9-8681-DDB26D0D2DB1}">
    <text>Trattandosi di ore non ordinamentali, ma maturate dalla proposta progettuale, possono essere svolte da docenti posto ordinario (c.c. A) sia da Insegnanti Tecnico Pratici (c.c. B).</text>
  </threadedComment>
  <threadedComment ref="M5" dT="2025-11-28T16:45:46.51" personId="{D91A422D-6EAE-493B-9BF1-120B11451BC0}" id="{47E9CD78-DA7E-479D-9C8B-D7E52D5EFC50}">
    <text>Laddove non compresenti.</text>
  </threadedComment>
  <threadedComment ref="B23" dT="2025-11-28T11:05:45.53" personId="{D91A422D-6EAE-493B-9BF1-120B11451BC0}" id="{6E80BF24-F3E6-4E5E-8593-12DB59D504D3}">
    <text>Inserire la denominazione corretta di tutte le discipline previste nell’area di indirizzo del proprio percorso di studi.</text>
  </threadedComment>
  <threadedComment ref="D45" dT="2025-11-28T17:04:19.08" personId="{D91A422D-6EAE-493B-9BF1-120B11451BC0}" id="{E6C30AB8-3E21-46DD-9249-C59ED46E7193}">
    <text>Se realizzati con ore di organico in assegnazione avere cura che i totali siano multipli di 33.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5" dT="2025-11-28T11:05:45.53" personId="{D91A422D-6EAE-493B-9BF1-120B11451BC0}" id="{01C50F72-B9B1-40D0-B52C-975D41734390}">
    <text>Inserire la denominazione corretta e completa di tutte le discipline previste nell’area generale del proprio percorso di studi.</text>
  </threadedComment>
  <threadedComment ref="D5" dT="2025-11-28T11:07:47.17" personId="{D91A422D-6EAE-493B-9BF1-120B11451BC0}" id="{8705E097-9D03-4535-A77D-735AAEC9C820}">
    <text>Inserire il numero di ore settimanale previsto per la corrispondente disciplina.</text>
  </threadedComment>
  <threadedComment ref="E5" dT="2025-11-28T11:08:33.12" personId="{D91A422D-6EAE-493B-9BF1-120B11451BC0}" id="{3843BEBA-3CCA-416C-9BB3-0A624505D0C2}">
    <text>Inserire la classe di concorso prevista per la corrispondente disciplina.</text>
  </threadedComment>
  <threadedComment ref="F5" dT="2025-11-28T11:18:35.63" personId="{D91A422D-6EAE-493B-9BF1-120B11451BC0}" id="{FB664F4B-5663-48EA-A2CD-AF7D0EDFF281}">
    <text>Inserire il numero di ore di compresenza previste (ordinamentali o potenziate/modificate)</text>
  </threadedComment>
  <threadedComment ref="G5" dT="2025-11-28T16:43:44.90" personId="{D91A422D-6EAE-493B-9BF1-120B11451BC0}" id="{5F1C9F3E-7FCD-4AC5-8C7F-5A07218FA762}">
    <text>Inserire la classe di concorso di insegnate tecnico pratico, prevista per la corrispondente disciplina.</text>
  </threadedComment>
  <threadedComment ref="H5" dT="2025-11-28T11:20:05.38" personId="{D91A422D-6EAE-493B-9BF1-120B11451BC0}" id="{1E0254D2-2D76-4BE5-A5D8-2EDC6757DD57}">
    <text>Inserire eventuali ore di codocenza frutto della specifica proposta progettuale.</text>
  </threadedComment>
  <threadedComment ref="I5" dT="2025-11-28T11:25:26.28" personId="{D91A422D-6EAE-493B-9BF1-120B11451BC0}" id="{608FDF0B-4525-4CC3-B8A7-5FCB8B6D5A17}">
    <text>Trattandosi di ore non ordinamentali, ma maturate dalla proposta progettuale, possono essere svolte da docenti posto ordinario (c.c. A) sia da Insegnanti Tecnico Pratici (c.c. B).</text>
  </threadedComment>
  <threadedComment ref="M5" dT="2025-11-28T16:45:46.51" personId="{D91A422D-6EAE-493B-9BF1-120B11451BC0}" id="{A6DC289B-6107-41F4-AA0A-2EE867587CE8}">
    <text>Laddove non compresenti.</text>
  </threadedComment>
  <threadedComment ref="B23" dT="2025-11-28T11:05:45.53" personId="{D91A422D-6EAE-493B-9BF1-120B11451BC0}" id="{2AE9FE4C-4909-4954-8217-A0FB184B96F5}">
    <text>Inserire la denominazione corretta di tutte le discipline previste nell’area di indirizzo del proprio percorso di studi.</text>
  </threadedComment>
  <threadedComment ref="D45" dT="2025-11-28T17:04:19.08" personId="{D91A422D-6EAE-493B-9BF1-120B11451BC0}" id="{7CC98A97-3828-45D6-9CFC-2685F7980020}">
    <text>Se realizzati con ore di organico in assegnazione avere cura che i totali siano multipli di 33.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5" dT="2025-11-28T11:05:45.53" personId="{D91A422D-6EAE-493B-9BF1-120B11451BC0}" id="{4882D9F3-04B9-461D-8A0A-EE8F9D45A8A6}">
    <text>Inserire la denominazione corretta e completa di tutte le discipline previste nell’area generale del proprio percorso di studi.</text>
  </threadedComment>
  <threadedComment ref="D5" dT="2025-11-28T11:07:47.17" personId="{D91A422D-6EAE-493B-9BF1-120B11451BC0}" id="{EFA971F2-6DBC-4D38-81A4-20C4514B3323}">
    <text>Inserire il numero di ore settimanale previsto per la corrispondente disciplina.</text>
  </threadedComment>
  <threadedComment ref="E5" dT="2025-11-28T11:08:33.12" personId="{D91A422D-6EAE-493B-9BF1-120B11451BC0}" id="{287E8C47-81F3-4C91-970A-6A3759322A98}">
    <text>Inserire la classe di concorso prevista per la corrispondente disciplina.</text>
  </threadedComment>
  <threadedComment ref="F5" dT="2025-11-28T11:18:35.63" personId="{D91A422D-6EAE-493B-9BF1-120B11451BC0}" id="{FBDF09D8-A533-4CB8-95E8-886A252EEB97}">
    <text>Inserire il numero di ore di compresenza previste (ordinamentali o potenziate/modificate)</text>
  </threadedComment>
  <threadedComment ref="G5" dT="2025-11-28T16:43:44.90" personId="{D91A422D-6EAE-493B-9BF1-120B11451BC0}" id="{1C480DF3-22C9-450B-A0FC-47E10705AA66}">
    <text>Inserire la classe di concorso di insegnate tecnico pratico, prevista per la corrispondente disciplina.</text>
  </threadedComment>
  <threadedComment ref="H5" dT="2025-11-28T11:20:05.38" personId="{D91A422D-6EAE-493B-9BF1-120B11451BC0}" id="{771493E0-6E37-4A6C-AAF6-077A3A628F88}">
    <text>Inserire eventuali ore di codocenza frutto della specifica proposta progettuale.</text>
  </threadedComment>
  <threadedComment ref="I5" dT="2025-11-28T11:25:26.28" personId="{D91A422D-6EAE-493B-9BF1-120B11451BC0}" id="{17C912E7-760C-4993-80A4-4A91F0A650A9}">
    <text>Trattandosi di ore non ordinamentali, ma maturate dalla proposta progettuale, possono essere svolte da docenti posto ordinario (c.c. A) sia da Insegnanti Tecnico Pratici (c.c. B).</text>
  </threadedComment>
  <threadedComment ref="M5" dT="2025-11-28T16:45:46.51" personId="{D91A422D-6EAE-493B-9BF1-120B11451BC0}" id="{63BF22B8-8022-4C66-AD68-4C106D0B3107}">
    <text>Laddove non compresenti.</text>
  </threadedComment>
  <threadedComment ref="B23" dT="2025-11-28T11:05:45.53" personId="{D91A422D-6EAE-493B-9BF1-120B11451BC0}" id="{752122B1-C4A4-40DE-BF1F-66B20EA070DC}">
    <text>Inserire la denominazione corretta di tutte le discipline previste nell’area di indirizzo del proprio percorso di studi.</text>
  </threadedComment>
  <threadedComment ref="D45" dT="2025-11-28T17:04:19.08" personId="{D91A422D-6EAE-493B-9BF1-120B11451BC0}" id="{5DE7361D-E3B8-4A64-B13C-5F1029B58E6F}">
    <text>Se realizzati con ore di organico in assegnazione avere cura che i totali siano multipli di 33.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istruzioneer.gov.it/wp-content/uploads/2019/02/d_intermin_92.pdf" TargetMode="External"/><Relationship Id="rId1" Type="http://schemas.openxmlformats.org/officeDocument/2006/relationships/hyperlink" Target="https://www.normattiva.it/uri-res/N2Ls?urn:nir:presidente.repubblica:decreto:2010-03-15;88~art5-com3-let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D66"/>
  <sheetViews>
    <sheetView topLeftCell="A2" zoomScale="113" workbookViewId="0">
      <selection activeCell="A6" sqref="A6:A19"/>
    </sheetView>
  </sheetViews>
  <sheetFormatPr defaultColWidth="12.5703125" defaultRowHeight="15.75" customHeight="1"/>
  <cols>
    <col min="1" max="1" width="11.42578125" customWidth="1"/>
    <col min="2" max="2" width="26.42578125" customWidth="1"/>
    <col min="3" max="3" width="28" customWidth="1"/>
    <col min="4" max="4" width="22" customWidth="1"/>
    <col min="5" max="5" width="14.5703125" customWidth="1"/>
    <col min="6" max="6" width="21.28515625" customWidth="1"/>
    <col min="7" max="7" width="18" customWidth="1"/>
    <col min="8" max="8" width="21.85546875" customWidth="1"/>
    <col min="9" max="9" width="17.28515625" customWidth="1"/>
    <col min="10" max="10" width="20.28515625" customWidth="1"/>
    <col min="11" max="11" width="25.7109375" customWidth="1"/>
    <col min="12" max="12" width="18" customWidth="1"/>
    <col min="13" max="13" width="19" customWidth="1"/>
    <col min="15" max="15" width="23.5703125" customWidth="1"/>
  </cols>
  <sheetData>
    <row r="1" spans="1:30" ht="31.5" customHeight="1">
      <c r="B1" s="112" t="s">
        <v>127</v>
      </c>
      <c r="C1" s="43"/>
      <c r="D1" s="43"/>
      <c r="E1" s="43"/>
      <c r="F1" s="43"/>
      <c r="G1" s="43"/>
      <c r="H1" s="77"/>
      <c r="I1" s="77"/>
      <c r="J1" s="77"/>
      <c r="K1" s="77"/>
      <c r="S1" s="25" t="s">
        <v>44</v>
      </c>
    </row>
    <row r="2" spans="1:30" ht="66.75" customHeight="1">
      <c r="B2" s="109" t="s">
        <v>126</v>
      </c>
      <c r="C2" s="110"/>
      <c r="D2" s="110"/>
      <c r="E2" s="110"/>
      <c r="F2" s="110"/>
      <c r="G2" s="110"/>
      <c r="H2" s="110"/>
      <c r="I2" s="110"/>
      <c r="J2" s="113"/>
      <c r="K2" s="111"/>
      <c r="S2" s="25" t="s">
        <v>47</v>
      </c>
    </row>
    <row r="3" spans="1:30" ht="62.25" customHeight="1">
      <c r="B3" s="141" t="s">
        <v>128</v>
      </c>
      <c r="C3" s="141"/>
      <c r="D3" s="81" t="s">
        <v>109</v>
      </c>
      <c r="E3" s="81"/>
      <c r="F3" s="114" t="s">
        <v>119</v>
      </c>
      <c r="G3" s="123"/>
      <c r="H3" s="114" t="s">
        <v>120</v>
      </c>
      <c r="I3" s="124"/>
      <c r="J3" s="124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t="42.75" customHeight="1">
      <c r="A4" s="59" t="s">
        <v>17</v>
      </c>
      <c r="B4" s="82" t="s">
        <v>18</v>
      </c>
      <c r="C4" s="77"/>
      <c r="D4" s="77"/>
      <c r="E4" s="77"/>
      <c r="F4" s="77"/>
      <c r="K4" s="78"/>
      <c r="L4" s="115" t="s">
        <v>129</v>
      </c>
      <c r="M4" s="76"/>
      <c r="N4" s="21"/>
    </row>
    <row r="5" spans="1:30" ht="51.75" customHeight="1">
      <c r="B5" s="75" t="s">
        <v>110</v>
      </c>
      <c r="C5" s="75"/>
      <c r="D5" s="27" t="s">
        <v>19</v>
      </c>
      <c r="E5" s="27" t="s">
        <v>96</v>
      </c>
      <c r="F5" s="27" t="s">
        <v>20</v>
      </c>
      <c r="G5" s="27" t="s">
        <v>97</v>
      </c>
      <c r="H5" s="27" t="s">
        <v>111</v>
      </c>
      <c r="I5" s="34" t="s">
        <v>98</v>
      </c>
      <c r="J5" s="27" t="s">
        <v>101</v>
      </c>
      <c r="K5" s="79"/>
      <c r="L5" s="27" t="s">
        <v>118</v>
      </c>
      <c r="M5" s="27" t="s">
        <v>21</v>
      </c>
      <c r="N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0" ht="12.75">
      <c r="B6" s="125" t="s">
        <v>22</v>
      </c>
      <c r="C6" s="125"/>
      <c r="D6" s="126">
        <v>0</v>
      </c>
      <c r="E6" s="137"/>
      <c r="F6" s="126">
        <v>0</v>
      </c>
      <c r="G6" s="127"/>
      <c r="H6" s="126">
        <v>0</v>
      </c>
      <c r="I6" s="128"/>
      <c r="J6" s="62">
        <f>D6+F6+H6</f>
        <v>0</v>
      </c>
      <c r="K6" s="67"/>
      <c r="L6" s="127"/>
      <c r="M6" s="127"/>
    </row>
    <row r="7" spans="1:30" ht="12.75">
      <c r="B7" s="125" t="s">
        <v>23</v>
      </c>
      <c r="C7" s="125"/>
      <c r="D7" s="126">
        <v>0</v>
      </c>
      <c r="E7" s="127"/>
      <c r="F7" s="126">
        <v>0</v>
      </c>
      <c r="G7" s="127"/>
      <c r="H7" s="126">
        <v>0</v>
      </c>
      <c r="I7" s="128"/>
      <c r="J7" s="62">
        <f t="shared" ref="J7:J19" si="0">D7+F7+H7</f>
        <v>0</v>
      </c>
      <c r="K7" s="67"/>
      <c r="L7" s="129"/>
      <c r="M7" s="129"/>
    </row>
    <row r="8" spans="1:30" ht="12.75">
      <c r="B8" s="125" t="s">
        <v>24</v>
      </c>
      <c r="C8" s="125"/>
      <c r="D8" s="126">
        <v>0</v>
      </c>
      <c r="E8" s="127"/>
      <c r="F8" s="126">
        <v>0</v>
      </c>
      <c r="G8" s="127"/>
      <c r="H8" s="126">
        <v>0</v>
      </c>
      <c r="I8" s="128"/>
      <c r="J8" s="62">
        <f t="shared" si="0"/>
        <v>0</v>
      </c>
      <c r="K8" s="67"/>
      <c r="L8" s="129"/>
      <c r="M8" s="129"/>
    </row>
    <row r="9" spans="1:30" ht="12.75">
      <c r="B9" s="125" t="s">
        <v>25</v>
      </c>
      <c r="C9" s="125"/>
      <c r="D9" s="126">
        <v>0</v>
      </c>
      <c r="E9" s="127"/>
      <c r="F9" s="126">
        <v>0</v>
      </c>
      <c r="G9" s="127"/>
      <c r="H9" s="126">
        <v>0</v>
      </c>
      <c r="I9" s="128"/>
      <c r="J9" s="62">
        <f t="shared" si="0"/>
        <v>0</v>
      </c>
      <c r="K9" s="67"/>
      <c r="L9" s="129"/>
      <c r="M9" s="129"/>
      <c r="N9" s="1"/>
    </row>
    <row r="10" spans="1:30" ht="12.75">
      <c r="B10" s="125" t="s">
        <v>26</v>
      </c>
      <c r="C10" s="125"/>
      <c r="D10" s="126">
        <v>0</v>
      </c>
      <c r="E10" s="127"/>
      <c r="F10" s="126">
        <v>0</v>
      </c>
      <c r="G10" s="127"/>
      <c r="H10" s="126">
        <v>0</v>
      </c>
      <c r="I10" s="128"/>
      <c r="J10" s="62">
        <f t="shared" si="0"/>
        <v>0</v>
      </c>
      <c r="K10" s="67"/>
      <c r="L10" s="129"/>
      <c r="M10" s="129"/>
      <c r="N10" s="1"/>
    </row>
    <row r="11" spans="1:30" ht="12.75">
      <c r="B11" s="125" t="s">
        <v>27</v>
      </c>
      <c r="C11" s="125"/>
      <c r="D11" s="126">
        <v>0</v>
      </c>
      <c r="E11" s="127"/>
      <c r="F11" s="126">
        <v>0</v>
      </c>
      <c r="G11" s="127"/>
      <c r="H11" s="126">
        <v>0</v>
      </c>
      <c r="I11" s="128"/>
      <c r="J11" s="62">
        <f t="shared" si="0"/>
        <v>0</v>
      </c>
      <c r="K11" s="67"/>
      <c r="L11" s="129"/>
      <c r="M11" s="129"/>
      <c r="N11" s="1"/>
    </row>
    <row r="12" spans="1:30" ht="12.75">
      <c r="B12" s="125" t="s">
        <v>28</v>
      </c>
      <c r="C12" s="125"/>
      <c r="D12" s="126">
        <v>0</v>
      </c>
      <c r="E12" s="127"/>
      <c r="F12" s="126">
        <v>0</v>
      </c>
      <c r="G12" s="127"/>
      <c r="H12" s="126">
        <v>0</v>
      </c>
      <c r="I12" s="128"/>
      <c r="J12" s="62">
        <f t="shared" si="0"/>
        <v>0</v>
      </c>
      <c r="K12" s="67"/>
      <c r="L12" s="129"/>
      <c r="M12" s="129"/>
      <c r="N12" s="1"/>
    </row>
    <row r="13" spans="1:30" ht="12.75">
      <c r="B13" s="125" t="s">
        <v>29</v>
      </c>
      <c r="C13" s="125"/>
      <c r="D13" s="126">
        <v>0</v>
      </c>
      <c r="E13" s="127"/>
      <c r="F13" s="126">
        <v>0</v>
      </c>
      <c r="G13" s="127"/>
      <c r="H13" s="126">
        <v>0</v>
      </c>
      <c r="I13" s="128"/>
      <c r="J13" s="62">
        <f t="shared" si="0"/>
        <v>0</v>
      </c>
      <c r="K13" s="67"/>
      <c r="L13" s="129"/>
      <c r="M13" s="129"/>
      <c r="N13" s="1"/>
    </row>
    <row r="14" spans="1:30" ht="12.75">
      <c r="B14" s="125" t="s">
        <v>30</v>
      </c>
      <c r="C14" s="125"/>
      <c r="D14" s="126">
        <v>0</v>
      </c>
      <c r="E14" s="127"/>
      <c r="F14" s="126">
        <v>0</v>
      </c>
      <c r="G14" s="127"/>
      <c r="H14" s="126">
        <v>0</v>
      </c>
      <c r="I14" s="128"/>
      <c r="J14" s="62">
        <f t="shared" si="0"/>
        <v>0</v>
      </c>
      <c r="K14" s="67"/>
      <c r="L14" s="129"/>
      <c r="M14" s="129"/>
      <c r="N14" s="1"/>
    </row>
    <row r="15" spans="1:30" ht="12.75">
      <c r="B15" s="125" t="s">
        <v>31</v>
      </c>
      <c r="C15" s="125"/>
      <c r="D15" s="126">
        <v>0</v>
      </c>
      <c r="E15" s="127"/>
      <c r="F15" s="126">
        <v>0</v>
      </c>
      <c r="G15" s="127"/>
      <c r="H15" s="126">
        <v>0</v>
      </c>
      <c r="I15" s="128"/>
      <c r="J15" s="62">
        <f t="shared" si="0"/>
        <v>0</v>
      </c>
      <c r="K15" s="67"/>
      <c r="L15" s="129"/>
      <c r="M15" s="129"/>
      <c r="N15" s="1"/>
    </row>
    <row r="16" spans="1:30" ht="12.75">
      <c r="B16" s="125" t="s">
        <v>32</v>
      </c>
      <c r="C16" s="125"/>
      <c r="D16" s="126">
        <v>0</v>
      </c>
      <c r="E16" s="127"/>
      <c r="F16" s="126">
        <v>0</v>
      </c>
      <c r="G16" s="127"/>
      <c r="H16" s="126">
        <v>0</v>
      </c>
      <c r="I16" s="128"/>
      <c r="J16" s="62">
        <f t="shared" si="0"/>
        <v>0</v>
      </c>
      <c r="K16" s="67"/>
      <c r="L16" s="129"/>
      <c r="M16" s="129"/>
      <c r="N16" s="1"/>
    </row>
    <row r="17" spans="1:14" ht="12.75">
      <c r="B17" s="125" t="s">
        <v>33</v>
      </c>
      <c r="C17" s="125"/>
      <c r="D17" s="126">
        <v>0</v>
      </c>
      <c r="E17" s="127"/>
      <c r="F17" s="126">
        <v>0</v>
      </c>
      <c r="G17" s="127"/>
      <c r="H17" s="126">
        <v>0</v>
      </c>
      <c r="I17" s="128"/>
      <c r="J17" s="62">
        <f t="shared" si="0"/>
        <v>0</v>
      </c>
      <c r="K17" s="67"/>
      <c r="L17" s="129"/>
      <c r="M17" s="129"/>
      <c r="N17" s="1"/>
    </row>
    <row r="18" spans="1:14" ht="12.75">
      <c r="B18" s="125" t="s">
        <v>99</v>
      </c>
      <c r="C18" s="125"/>
      <c r="D18" s="129">
        <v>0</v>
      </c>
      <c r="E18" s="127"/>
      <c r="F18" s="129">
        <v>0</v>
      </c>
      <c r="G18" s="127"/>
      <c r="H18" s="129">
        <v>0</v>
      </c>
      <c r="I18" s="128"/>
      <c r="J18" s="62">
        <f t="shared" si="0"/>
        <v>0</v>
      </c>
      <c r="K18" s="67"/>
      <c r="L18" s="129"/>
      <c r="M18" s="129"/>
      <c r="N18" s="1"/>
    </row>
    <row r="19" spans="1:14" ht="12.75">
      <c r="B19" s="125" t="s">
        <v>100</v>
      </c>
      <c r="C19" s="125"/>
      <c r="D19" s="126">
        <v>0</v>
      </c>
      <c r="E19" s="130"/>
      <c r="F19" s="126">
        <v>0</v>
      </c>
      <c r="G19" s="130"/>
      <c r="H19" s="126">
        <v>0</v>
      </c>
      <c r="I19" s="131"/>
      <c r="J19" s="62">
        <f t="shared" si="0"/>
        <v>0</v>
      </c>
      <c r="K19" s="67"/>
      <c r="L19" s="126"/>
      <c r="M19" s="126"/>
    </row>
    <row r="20" spans="1:14" ht="12.75">
      <c r="C20" s="29" t="s">
        <v>34</v>
      </c>
      <c r="D20" s="61">
        <f>SUM(D6:D19)</f>
        <v>0</v>
      </c>
      <c r="E20" s="26"/>
      <c r="F20" s="61">
        <f>SUM(F6:F19)</f>
        <v>0</v>
      </c>
      <c r="G20" s="26"/>
      <c r="H20" s="61">
        <f>SUM(H6:H19)</f>
        <v>0</v>
      </c>
      <c r="I20" s="30"/>
      <c r="J20" s="63">
        <f>D20+F20+H20</f>
        <v>0</v>
      </c>
      <c r="K20" s="1"/>
      <c r="L20" s="61">
        <f>SUM(L6:L19)</f>
        <v>0</v>
      </c>
      <c r="M20" s="61">
        <f>SUM(M6:M19)</f>
        <v>0</v>
      </c>
    </row>
    <row r="22" spans="1:14" ht="43.5" customHeight="1">
      <c r="A22" s="60" t="s">
        <v>35</v>
      </c>
      <c r="B22" s="83" t="s">
        <v>36</v>
      </c>
      <c r="L22" s="115" t="s">
        <v>129</v>
      </c>
      <c r="M22" s="76"/>
    </row>
    <row r="23" spans="1:14" ht="52.5" customHeight="1">
      <c r="B23" s="75" t="s">
        <v>110</v>
      </c>
      <c r="C23" s="75"/>
      <c r="D23" s="27" t="s">
        <v>19</v>
      </c>
      <c r="E23" s="27" t="s">
        <v>98</v>
      </c>
      <c r="F23" s="27" t="s">
        <v>20</v>
      </c>
      <c r="G23" s="27" t="s">
        <v>97</v>
      </c>
      <c r="H23" s="27" t="s">
        <v>111</v>
      </c>
      <c r="I23" s="34" t="s">
        <v>98</v>
      </c>
      <c r="J23" s="34" t="s">
        <v>101</v>
      </c>
      <c r="K23" s="95"/>
      <c r="L23" s="31" t="s">
        <v>118</v>
      </c>
      <c r="M23" s="27" t="s">
        <v>21</v>
      </c>
    </row>
    <row r="24" spans="1:14" ht="12.75">
      <c r="B24" s="125" t="s">
        <v>22</v>
      </c>
      <c r="C24" s="125"/>
      <c r="D24" s="126">
        <v>0</v>
      </c>
      <c r="E24" s="127"/>
      <c r="F24" s="126">
        <v>0</v>
      </c>
      <c r="G24" s="127"/>
      <c r="H24" s="126">
        <v>0</v>
      </c>
      <c r="I24" s="127"/>
      <c r="J24" s="64">
        <f>D24+F24+H24</f>
        <v>0</v>
      </c>
      <c r="K24" s="32"/>
      <c r="L24" s="129"/>
      <c r="M24" s="129"/>
    </row>
    <row r="25" spans="1:14" ht="12.75">
      <c r="B25" s="125" t="s">
        <v>23</v>
      </c>
      <c r="C25" s="125"/>
      <c r="D25" s="126">
        <v>0</v>
      </c>
      <c r="E25" s="127"/>
      <c r="F25" s="126">
        <v>0</v>
      </c>
      <c r="G25" s="127"/>
      <c r="H25" s="126">
        <v>0</v>
      </c>
      <c r="I25" s="127"/>
      <c r="J25" s="64">
        <f t="shared" ref="J25:J37" si="1">D25+F25+H25</f>
        <v>0</v>
      </c>
      <c r="K25" s="32"/>
      <c r="L25" s="129"/>
      <c r="M25" s="129"/>
    </row>
    <row r="26" spans="1:14" ht="12.75">
      <c r="B26" s="125" t="s">
        <v>24</v>
      </c>
      <c r="C26" s="125"/>
      <c r="D26" s="126">
        <v>0</v>
      </c>
      <c r="E26" s="127"/>
      <c r="F26" s="126">
        <v>0</v>
      </c>
      <c r="G26" s="127"/>
      <c r="H26" s="126">
        <v>0</v>
      </c>
      <c r="I26" s="127"/>
      <c r="J26" s="64">
        <f t="shared" si="1"/>
        <v>0</v>
      </c>
      <c r="K26" s="32"/>
      <c r="L26" s="129"/>
      <c r="M26" s="129"/>
    </row>
    <row r="27" spans="1:14" ht="12.75">
      <c r="B27" s="125" t="s">
        <v>25</v>
      </c>
      <c r="C27" s="125"/>
      <c r="D27" s="126">
        <v>0</v>
      </c>
      <c r="E27" s="127"/>
      <c r="F27" s="126">
        <v>0</v>
      </c>
      <c r="G27" s="127"/>
      <c r="H27" s="126">
        <v>0</v>
      </c>
      <c r="I27" s="127"/>
      <c r="J27" s="64">
        <f t="shared" si="1"/>
        <v>0</v>
      </c>
      <c r="K27" s="32"/>
      <c r="L27" s="129"/>
      <c r="M27" s="129"/>
    </row>
    <row r="28" spans="1:14" ht="12.75">
      <c r="B28" s="125" t="s">
        <v>26</v>
      </c>
      <c r="C28" s="125"/>
      <c r="D28" s="126">
        <v>0</v>
      </c>
      <c r="E28" s="127"/>
      <c r="F28" s="126">
        <v>0</v>
      </c>
      <c r="G28" s="127"/>
      <c r="H28" s="126">
        <v>0</v>
      </c>
      <c r="I28" s="127"/>
      <c r="J28" s="64">
        <f t="shared" si="1"/>
        <v>0</v>
      </c>
      <c r="K28" s="32"/>
      <c r="L28" s="129"/>
      <c r="M28" s="129"/>
    </row>
    <row r="29" spans="1:14" ht="12.75">
      <c r="B29" s="125" t="s">
        <v>27</v>
      </c>
      <c r="C29" s="125"/>
      <c r="D29" s="126">
        <v>0</v>
      </c>
      <c r="E29" s="127"/>
      <c r="F29" s="126">
        <v>0</v>
      </c>
      <c r="G29" s="127"/>
      <c r="H29" s="126">
        <v>0</v>
      </c>
      <c r="I29" s="132"/>
      <c r="J29" s="64">
        <f t="shared" si="1"/>
        <v>0</v>
      </c>
      <c r="K29" s="32"/>
      <c r="L29" s="129"/>
      <c r="M29" s="129"/>
    </row>
    <row r="30" spans="1:14" ht="12.75">
      <c r="B30" s="125" t="s">
        <v>28</v>
      </c>
      <c r="C30" s="125"/>
      <c r="D30" s="126">
        <v>0</v>
      </c>
      <c r="E30" s="127"/>
      <c r="F30" s="126">
        <v>0</v>
      </c>
      <c r="G30" s="127"/>
      <c r="H30" s="126">
        <v>0</v>
      </c>
      <c r="I30" s="127"/>
      <c r="J30" s="64">
        <f t="shared" si="1"/>
        <v>0</v>
      </c>
      <c r="K30" s="32"/>
      <c r="L30" s="129"/>
      <c r="M30" s="129"/>
    </row>
    <row r="31" spans="1:14" ht="12.75">
      <c r="B31" s="125" t="s">
        <v>29</v>
      </c>
      <c r="C31" s="125"/>
      <c r="D31" s="126">
        <v>0</v>
      </c>
      <c r="E31" s="127"/>
      <c r="F31" s="126">
        <v>0</v>
      </c>
      <c r="G31" s="127"/>
      <c r="H31" s="126">
        <v>0</v>
      </c>
      <c r="I31" s="127"/>
      <c r="J31" s="64">
        <f t="shared" si="1"/>
        <v>0</v>
      </c>
      <c r="K31" s="32"/>
      <c r="L31" s="129"/>
      <c r="M31" s="129"/>
    </row>
    <row r="32" spans="1:14" ht="12.75">
      <c r="B32" s="125" t="s">
        <v>30</v>
      </c>
      <c r="C32" s="125"/>
      <c r="D32" s="126">
        <v>0</v>
      </c>
      <c r="E32" s="127"/>
      <c r="F32" s="126">
        <v>0</v>
      </c>
      <c r="G32" s="127"/>
      <c r="H32" s="126">
        <v>0</v>
      </c>
      <c r="I32" s="127"/>
      <c r="J32" s="64">
        <f t="shared" si="1"/>
        <v>0</v>
      </c>
      <c r="K32" s="32"/>
      <c r="L32" s="129"/>
      <c r="M32" s="129"/>
    </row>
    <row r="33" spans="1:14" ht="12.75">
      <c r="B33" s="125" t="s">
        <v>31</v>
      </c>
      <c r="C33" s="125"/>
      <c r="D33" s="126">
        <v>0</v>
      </c>
      <c r="E33" s="127"/>
      <c r="F33" s="126">
        <v>0</v>
      </c>
      <c r="G33" s="127"/>
      <c r="H33" s="126">
        <v>0</v>
      </c>
      <c r="I33" s="127"/>
      <c r="J33" s="64">
        <f t="shared" si="1"/>
        <v>0</v>
      </c>
      <c r="K33" s="32"/>
      <c r="L33" s="129"/>
      <c r="M33" s="129"/>
    </row>
    <row r="34" spans="1:14" ht="12.75">
      <c r="B34" s="125" t="s">
        <v>32</v>
      </c>
      <c r="C34" s="125"/>
      <c r="D34" s="126">
        <v>0</v>
      </c>
      <c r="E34" s="127"/>
      <c r="F34" s="126">
        <v>0</v>
      </c>
      <c r="G34" s="127"/>
      <c r="H34" s="126">
        <v>0</v>
      </c>
      <c r="I34" s="127"/>
      <c r="J34" s="64">
        <f t="shared" si="1"/>
        <v>0</v>
      </c>
      <c r="K34" s="32"/>
      <c r="L34" s="129"/>
      <c r="M34" s="129"/>
    </row>
    <row r="35" spans="1:14" ht="12.75">
      <c r="B35" s="125" t="s">
        <v>33</v>
      </c>
      <c r="C35" s="125"/>
      <c r="D35" s="126">
        <v>0</v>
      </c>
      <c r="E35" s="127"/>
      <c r="F35" s="126">
        <v>0</v>
      </c>
      <c r="G35" s="127"/>
      <c r="H35" s="126">
        <v>0</v>
      </c>
      <c r="I35" s="127"/>
      <c r="J35" s="64">
        <f t="shared" si="1"/>
        <v>0</v>
      </c>
      <c r="K35" s="32"/>
      <c r="L35" s="129"/>
      <c r="M35" s="129"/>
    </row>
    <row r="36" spans="1:14" ht="12.75">
      <c r="B36" s="125" t="s">
        <v>99</v>
      </c>
      <c r="C36" s="125"/>
      <c r="D36" s="126">
        <v>0</v>
      </c>
      <c r="E36" s="127"/>
      <c r="F36" s="126">
        <v>0</v>
      </c>
      <c r="G36" s="127"/>
      <c r="H36" s="126">
        <v>0</v>
      </c>
      <c r="I36" s="127"/>
      <c r="J36" s="64">
        <f t="shared" si="1"/>
        <v>0</v>
      </c>
      <c r="K36" s="32"/>
      <c r="L36" s="129"/>
      <c r="M36" s="129"/>
    </row>
    <row r="37" spans="1:14" ht="12.75">
      <c r="B37" s="125" t="s">
        <v>100</v>
      </c>
      <c r="C37" s="125"/>
      <c r="D37" s="126">
        <v>0</v>
      </c>
      <c r="E37" s="130"/>
      <c r="F37" s="126">
        <v>0</v>
      </c>
      <c r="G37" s="130"/>
      <c r="H37" s="126">
        <v>0</v>
      </c>
      <c r="I37" s="130"/>
      <c r="J37" s="64">
        <f t="shared" si="1"/>
        <v>0</v>
      </c>
      <c r="K37" s="32"/>
      <c r="L37" s="126"/>
      <c r="M37" s="126"/>
    </row>
    <row r="38" spans="1:14" ht="12.75">
      <c r="C38" s="29" t="s">
        <v>37</v>
      </c>
      <c r="D38" s="61">
        <f>SUM(D24:D37)</f>
        <v>0</v>
      </c>
      <c r="E38" s="26"/>
      <c r="F38" s="61">
        <f>SUM(F24:F37)</f>
        <v>0</v>
      </c>
      <c r="G38" s="26"/>
      <c r="H38" s="61">
        <f>SUM(H24:H37)</f>
        <v>0</v>
      </c>
      <c r="I38" s="26"/>
      <c r="J38" s="65">
        <f>SUM(J24:J37)</f>
        <v>0</v>
      </c>
      <c r="K38" s="32"/>
      <c r="L38" s="61">
        <f>SUM(L24:L37)</f>
        <v>0</v>
      </c>
      <c r="M38" s="61">
        <f>SUM(M24:M37)</f>
        <v>0</v>
      </c>
    </row>
    <row r="40" spans="1:14" ht="68.25" customHeight="1">
      <c r="B40" s="1"/>
      <c r="C40" s="68" t="s">
        <v>112</v>
      </c>
      <c r="D40" s="61">
        <f>D20+D38</f>
        <v>0</v>
      </c>
      <c r="E40" s="26"/>
      <c r="F40" s="26"/>
      <c r="G40" s="26"/>
      <c r="H40" s="26"/>
      <c r="I40" s="26"/>
      <c r="J40" s="61">
        <f>J38+J20</f>
        <v>0</v>
      </c>
      <c r="K40" s="69" t="s">
        <v>113</v>
      </c>
      <c r="N40" s="1"/>
    </row>
    <row r="41" spans="1:14" ht="12.75">
      <c r="D41" s="77"/>
      <c r="K41" s="66"/>
    </row>
    <row r="42" spans="1:14" ht="15.75" customHeight="1">
      <c r="D42" s="77"/>
    </row>
    <row r="43" spans="1:14" ht="45.75" customHeight="1">
      <c r="A43" s="60" t="s">
        <v>38</v>
      </c>
      <c r="B43" s="108" t="s">
        <v>125</v>
      </c>
      <c r="C43" s="84"/>
      <c r="D43" s="84"/>
      <c r="E43" s="84"/>
      <c r="F43" s="85"/>
      <c r="K43" s="77"/>
      <c r="L43" s="77"/>
      <c r="M43" s="77"/>
      <c r="N43" s="77"/>
    </row>
    <row r="44" spans="1:14" ht="81.75" customHeight="1">
      <c r="B44" s="1"/>
      <c r="D44" s="86" t="s">
        <v>108</v>
      </c>
      <c r="E44" s="86"/>
      <c r="F44" s="23"/>
      <c r="G44" s="23"/>
      <c r="H44" s="23"/>
      <c r="K44" s="77"/>
      <c r="N44" s="77"/>
    </row>
    <row r="45" spans="1:14" ht="51.75" customHeight="1">
      <c r="B45" s="116" t="s">
        <v>39</v>
      </c>
      <c r="C45" s="117"/>
      <c r="D45" s="80" t="s">
        <v>40</v>
      </c>
      <c r="E45" s="73" t="s">
        <v>41</v>
      </c>
      <c r="F45" s="73" t="s">
        <v>132</v>
      </c>
      <c r="G45" s="73" t="s">
        <v>135</v>
      </c>
      <c r="H45" s="73" t="s">
        <v>42</v>
      </c>
      <c r="K45" s="77"/>
      <c r="N45" s="77"/>
    </row>
    <row r="46" spans="1:14" ht="12.75">
      <c r="B46" s="133" t="s">
        <v>43</v>
      </c>
      <c r="C46" s="133"/>
      <c r="D46" s="126">
        <v>0</v>
      </c>
      <c r="E46" s="134"/>
      <c r="F46" s="135"/>
      <c r="G46" s="62">
        <f>IF(E46="SI",D46,0)</f>
        <v>0</v>
      </c>
      <c r="H46" s="136"/>
      <c r="K46" s="77"/>
      <c r="N46" s="77"/>
    </row>
    <row r="47" spans="1:14" ht="12.75">
      <c r="B47" s="133" t="s">
        <v>45</v>
      </c>
      <c r="C47" s="133"/>
      <c r="D47" s="126">
        <v>0</v>
      </c>
      <c r="E47" s="134"/>
      <c r="F47" s="135"/>
      <c r="G47" s="62">
        <f>IF(E47="SI",D47,0)</f>
        <v>0</v>
      </c>
      <c r="H47" s="136"/>
      <c r="K47" s="77"/>
      <c r="N47" s="77"/>
    </row>
    <row r="48" spans="1:14" ht="12.75">
      <c r="B48" s="133" t="s">
        <v>46</v>
      </c>
      <c r="C48" s="133"/>
      <c r="D48" s="126">
        <v>0</v>
      </c>
      <c r="E48" s="134"/>
      <c r="F48" s="135"/>
      <c r="G48" s="62">
        <f>IF(E48="SI",D48,0)</f>
        <v>0</v>
      </c>
      <c r="H48" s="136"/>
      <c r="K48" s="77"/>
      <c r="N48" s="77"/>
    </row>
    <row r="49" spans="2:14" ht="12.75">
      <c r="B49" s="133" t="s">
        <v>114</v>
      </c>
      <c r="C49" s="133"/>
      <c r="D49" s="126">
        <v>0</v>
      </c>
      <c r="E49" s="134"/>
      <c r="F49" s="135"/>
      <c r="G49" s="62">
        <f>IF(E49="SI",D49,0)</f>
        <v>0</v>
      </c>
      <c r="H49" s="136"/>
      <c r="K49" s="77"/>
      <c r="N49" s="77"/>
    </row>
    <row r="50" spans="2:14" ht="12.75">
      <c r="B50" s="133" t="s">
        <v>115</v>
      </c>
      <c r="C50" s="133"/>
      <c r="D50" s="126">
        <v>0</v>
      </c>
      <c r="E50" s="134"/>
      <c r="F50" s="135"/>
      <c r="G50" s="62">
        <f>IF(E50="SI",D50,0)</f>
        <v>0</v>
      </c>
      <c r="H50" s="136"/>
      <c r="K50" s="77"/>
      <c r="N50" s="77"/>
    </row>
    <row r="51" spans="2:14" ht="12.75">
      <c r="B51" s="133" t="s">
        <v>116</v>
      </c>
      <c r="C51" s="133"/>
      <c r="D51" s="126">
        <v>0</v>
      </c>
      <c r="E51" s="134"/>
      <c r="F51" s="135"/>
      <c r="G51" s="62">
        <f>IF(E51="SI",D51,0)</f>
        <v>0</v>
      </c>
      <c r="H51" s="136"/>
      <c r="K51" s="77"/>
      <c r="N51" s="77"/>
    </row>
    <row r="52" spans="2:14" ht="12.75">
      <c r="B52" s="133" t="s">
        <v>117</v>
      </c>
      <c r="C52" s="133"/>
      <c r="D52" s="126">
        <v>0</v>
      </c>
      <c r="E52" s="134"/>
      <c r="F52" s="135"/>
      <c r="G52" s="62">
        <f>IF(E52="SI",D52,0)</f>
        <v>0</v>
      </c>
      <c r="H52" s="136"/>
      <c r="K52" s="77"/>
      <c r="N52" s="77"/>
    </row>
    <row r="53" spans="2:14" ht="20.25" customHeight="1">
      <c r="C53" s="72" t="s">
        <v>48</v>
      </c>
      <c r="D53" s="61">
        <f>SUM(D46:D52)</f>
        <v>0</v>
      </c>
      <c r="G53" s="88">
        <f>SUM(G46:G52)</f>
        <v>0</v>
      </c>
      <c r="K53" s="77"/>
      <c r="N53" s="77"/>
    </row>
    <row r="54" spans="2:14" ht="15.75" customHeight="1">
      <c r="C54" s="70"/>
      <c r="D54" s="90"/>
      <c r="N54" s="77"/>
    </row>
    <row r="55" spans="2:14" ht="38.25">
      <c r="B55" s="1"/>
      <c r="C55" s="27" t="s">
        <v>136</v>
      </c>
      <c r="D55" s="126"/>
    </row>
    <row r="56" spans="2:14" ht="15.75" customHeight="1">
      <c r="C56" s="70"/>
      <c r="D56" s="90"/>
    </row>
    <row r="57" spans="2:14" ht="15.75" customHeight="1">
      <c r="C57" s="70"/>
      <c r="D57" s="90"/>
    </row>
    <row r="58" spans="2:14" ht="38.25">
      <c r="B58" s="1"/>
      <c r="C58" s="122" t="s">
        <v>130</v>
      </c>
      <c r="D58" s="129"/>
      <c r="H58" s="1"/>
    </row>
    <row r="59" spans="2:14" ht="12.75">
      <c r="C59" s="70"/>
      <c r="D59" s="90"/>
      <c r="F59" s="21"/>
      <c r="G59" s="1"/>
      <c r="H59" s="1"/>
    </row>
    <row r="60" spans="2:14" ht="25.5">
      <c r="C60" s="27" t="s">
        <v>133</v>
      </c>
      <c r="D60" s="61">
        <f>D40*D58</f>
        <v>0</v>
      </c>
      <c r="E60" t="s">
        <v>49</v>
      </c>
    </row>
    <row r="61" spans="2:14" ht="12.75">
      <c r="C61" s="20"/>
      <c r="D61" s="90"/>
    </row>
    <row r="62" spans="2:14" ht="25.5">
      <c r="C62" s="71" t="s">
        <v>134</v>
      </c>
      <c r="D62" s="61">
        <f>D53</f>
        <v>0</v>
      </c>
      <c r="E62" t="s">
        <v>49</v>
      </c>
    </row>
    <row r="63" spans="2:14" ht="12.75">
      <c r="C63" s="20"/>
      <c r="D63" s="90"/>
    </row>
    <row r="64" spans="2:14" ht="12.75">
      <c r="C64" s="91" t="s">
        <v>139</v>
      </c>
      <c r="D64" s="61">
        <f>D55</f>
        <v>0</v>
      </c>
      <c r="E64" t="s">
        <v>49</v>
      </c>
    </row>
    <row r="65" spans="2:5" ht="12.75">
      <c r="C65" s="22"/>
      <c r="D65" s="90"/>
    </row>
    <row r="66" spans="2:5" ht="43.5" customHeight="1">
      <c r="B66" s="94" t="s">
        <v>131</v>
      </c>
      <c r="C66" s="94"/>
      <c r="D66" s="93">
        <f>D60+D62+D64</f>
        <v>0</v>
      </c>
      <c r="E66" s="92"/>
    </row>
  </sheetData>
  <sheetProtection algorithmName="SHA-512" hashValue="eFNKLqpubii9ldA7NHKyqWQv0BLKo0zzrBIO/kXt+CuFShC4FM2AWNm2DAs6YWo4BiYVo7xwt6qDw/27c2URHw==" saltValue="FdNzj1+qfltDgRUWD82AqQ==" spinCount="100000" sheet="1" objects="1" scenarios="1"/>
  <mergeCells count="47">
    <mergeCell ref="I3:J3"/>
    <mergeCell ref="B2:J2"/>
    <mergeCell ref="B45:C45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52:C52"/>
    <mergeCell ref="B6:C6"/>
    <mergeCell ref="B5:C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66:C66"/>
    <mergeCell ref="L22:M22"/>
    <mergeCell ref="L4:M4"/>
    <mergeCell ref="D3:E3"/>
    <mergeCell ref="B3:C3"/>
    <mergeCell ref="D44:E44"/>
    <mergeCell ref="B43:F43"/>
    <mergeCell ref="B46:C46"/>
    <mergeCell ref="B47:C47"/>
    <mergeCell ref="B48:C48"/>
    <mergeCell ref="B49:C49"/>
    <mergeCell ref="B50:C50"/>
    <mergeCell ref="B51:C51"/>
  </mergeCells>
  <phoneticPr fontId="16" type="noConversion"/>
  <dataValidations count="1">
    <dataValidation type="list" allowBlank="1" showInputMessage="1" showErrorMessage="1" sqref="E46:E52" xr:uid="{5E3E9FF3-F050-4E0E-A78B-B349B2959480}">
      <formula1>$S$1:$S$2</formula1>
    </dataValidation>
  </dataValidations>
  <printOptions horizontalCentered="1" gridLines="1"/>
  <pageMargins left="0.25" right="0.25" top="0.75" bottom="0.75" header="0.3" footer="0.3"/>
  <pageSetup paperSize="9" scale="43" fitToWidth="0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E6508-C3A9-4C72-8E94-EE5602AFD2FD}">
  <sheetPr>
    <outlinePr summaryBelow="0" summaryRight="0"/>
    <pageSetUpPr fitToPage="1"/>
  </sheetPr>
  <dimension ref="A1:AD66"/>
  <sheetViews>
    <sheetView topLeftCell="B43" zoomScale="113" workbookViewId="0">
      <selection activeCell="D62" sqref="D62"/>
    </sheetView>
  </sheetViews>
  <sheetFormatPr defaultColWidth="12.5703125" defaultRowHeight="15.75" customHeight="1"/>
  <cols>
    <col min="1" max="1" width="11.42578125" customWidth="1"/>
    <col min="2" max="2" width="26.42578125" customWidth="1"/>
    <col min="3" max="3" width="28" customWidth="1"/>
    <col min="4" max="4" width="22" customWidth="1"/>
    <col min="5" max="5" width="14.5703125" customWidth="1"/>
    <col min="6" max="6" width="21.28515625" customWidth="1"/>
    <col min="7" max="7" width="18" customWidth="1"/>
    <col min="8" max="8" width="21.85546875" customWidth="1"/>
    <col min="9" max="9" width="17.28515625" customWidth="1"/>
    <col min="10" max="10" width="20.28515625" customWidth="1"/>
    <col min="11" max="11" width="25.7109375" customWidth="1"/>
    <col min="12" max="12" width="18" customWidth="1"/>
    <col min="13" max="13" width="19" customWidth="1"/>
    <col min="15" max="15" width="23.5703125" customWidth="1"/>
  </cols>
  <sheetData>
    <row r="1" spans="1:30" ht="31.5" customHeight="1">
      <c r="B1" s="112" t="s">
        <v>127</v>
      </c>
      <c r="C1" s="43"/>
      <c r="D1" s="43"/>
      <c r="E1" s="43"/>
      <c r="F1" s="43"/>
      <c r="G1" s="43"/>
      <c r="H1" s="77"/>
      <c r="I1" s="77"/>
      <c r="J1" s="77"/>
      <c r="K1" s="77"/>
      <c r="S1" s="25" t="s">
        <v>44</v>
      </c>
    </row>
    <row r="2" spans="1:30" ht="66.75" customHeight="1">
      <c r="B2" s="109" t="s">
        <v>126</v>
      </c>
      <c r="C2" s="110"/>
      <c r="D2" s="110"/>
      <c r="E2" s="110"/>
      <c r="F2" s="110"/>
      <c r="G2" s="110"/>
      <c r="H2" s="110"/>
      <c r="I2" s="110"/>
      <c r="J2" s="113"/>
      <c r="K2" s="111"/>
      <c r="S2" s="25" t="s">
        <v>47</v>
      </c>
    </row>
    <row r="3" spans="1:30" ht="62.25" customHeight="1">
      <c r="B3" s="141" t="s">
        <v>140</v>
      </c>
      <c r="C3" s="141"/>
      <c r="D3" s="81" t="s">
        <v>109</v>
      </c>
      <c r="E3" s="81"/>
      <c r="F3" s="114" t="s">
        <v>119</v>
      </c>
      <c r="G3" s="123"/>
      <c r="H3" s="114" t="s">
        <v>120</v>
      </c>
      <c r="I3" s="124"/>
      <c r="J3" s="124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t="42.75" customHeight="1">
      <c r="A4" s="59" t="s">
        <v>17</v>
      </c>
      <c r="B4" s="82" t="s">
        <v>18</v>
      </c>
      <c r="C4" s="77"/>
      <c r="D4" s="77"/>
      <c r="E4" s="77"/>
      <c r="F4" s="77"/>
      <c r="K4" s="78"/>
      <c r="L4" s="115" t="s">
        <v>129</v>
      </c>
      <c r="M4" s="76"/>
      <c r="N4" s="21"/>
    </row>
    <row r="5" spans="1:30" ht="51.75" customHeight="1">
      <c r="B5" s="75" t="s">
        <v>110</v>
      </c>
      <c r="C5" s="75"/>
      <c r="D5" s="27" t="s">
        <v>19</v>
      </c>
      <c r="E5" s="27" t="s">
        <v>96</v>
      </c>
      <c r="F5" s="27" t="s">
        <v>20</v>
      </c>
      <c r="G5" s="27" t="s">
        <v>97</v>
      </c>
      <c r="H5" s="27" t="s">
        <v>111</v>
      </c>
      <c r="I5" s="34" t="s">
        <v>98</v>
      </c>
      <c r="J5" s="27" t="s">
        <v>101</v>
      </c>
      <c r="K5" s="79"/>
      <c r="L5" s="27" t="s">
        <v>118</v>
      </c>
      <c r="M5" s="27" t="s">
        <v>21</v>
      </c>
      <c r="N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0" ht="12.75">
      <c r="B6" s="125" t="s">
        <v>22</v>
      </c>
      <c r="C6" s="125"/>
      <c r="D6" s="126">
        <v>0</v>
      </c>
      <c r="E6" s="137"/>
      <c r="F6" s="126">
        <v>0</v>
      </c>
      <c r="G6" s="127"/>
      <c r="H6" s="126">
        <v>0</v>
      </c>
      <c r="I6" s="128"/>
      <c r="J6" s="62">
        <f>D6+F6+H6</f>
        <v>0</v>
      </c>
      <c r="K6" s="67"/>
      <c r="L6" s="127"/>
      <c r="M6" s="127"/>
    </row>
    <row r="7" spans="1:30" ht="12.75">
      <c r="B7" s="125" t="s">
        <v>23</v>
      </c>
      <c r="C7" s="125"/>
      <c r="D7" s="126">
        <v>0</v>
      </c>
      <c r="E7" s="127"/>
      <c r="F7" s="126">
        <v>0</v>
      </c>
      <c r="G7" s="127"/>
      <c r="H7" s="126">
        <v>0</v>
      </c>
      <c r="I7" s="128"/>
      <c r="J7" s="62">
        <f t="shared" ref="J7:J19" si="0">D7+F7+H7</f>
        <v>0</v>
      </c>
      <c r="K7" s="67"/>
      <c r="L7" s="129"/>
      <c r="M7" s="129"/>
    </row>
    <row r="8" spans="1:30" ht="12.75">
      <c r="B8" s="125" t="s">
        <v>24</v>
      </c>
      <c r="C8" s="125"/>
      <c r="D8" s="126">
        <v>0</v>
      </c>
      <c r="E8" s="127"/>
      <c r="F8" s="126">
        <v>0</v>
      </c>
      <c r="G8" s="127"/>
      <c r="H8" s="126">
        <v>0</v>
      </c>
      <c r="I8" s="128"/>
      <c r="J8" s="62">
        <f t="shared" si="0"/>
        <v>0</v>
      </c>
      <c r="K8" s="67"/>
      <c r="L8" s="129"/>
      <c r="M8" s="129"/>
    </row>
    <row r="9" spans="1:30" ht="12.75">
      <c r="B9" s="125" t="s">
        <v>25</v>
      </c>
      <c r="C9" s="125"/>
      <c r="D9" s="126">
        <v>0</v>
      </c>
      <c r="E9" s="127"/>
      <c r="F9" s="126">
        <v>0</v>
      </c>
      <c r="G9" s="127"/>
      <c r="H9" s="126">
        <v>0</v>
      </c>
      <c r="I9" s="128"/>
      <c r="J9" s="62">
        <f t="shared" si="0"/>
        <v>0</v>
      </c>
      <c r="K9" s="67"/>
      <c r="L9" s="129"/>
      <c r="M9" s="129"/>
      <c r="N9" s="1"/>
    </row>
    <row r="10" spans="1:30" ht="12.75">
      <c r="B10" s="125" t="s">
        <v>26</v>
      </c>
      <c r="C10" s="125"/>
      <c r="D10" s="126">
        <v>0</v>
      </c>
      <c r="E10" s="127"/>
      <c r="F10" s="126">
        <v>0</v>
      </c>
      <c r="G10" s="127"/>
      <c r="H10" s="126">
        <v>0</v>
      </c>
      <c r="I10" s="128"/>
      <c r="J10" s="62">
        <f t="shared" si="0"/>
        <v>0</v>
      </c>
      <c r="K10" s="67"/>
      <c r="L10" s="129"/>
      <c r="M10" s="129"/>
      <c r="N10" s="1"/>
    </row>
    <row r="11" spans="1:30" ht="12.75">
      <c r="B11" s="125" t="s">
        <v>27</v>
      </c>
      <c r="C11" s="125"/>
      <c r="D11" s="126">
        <v>0</v>
      </c>
      <c r="E11" s="127"/>
      <c r="F11" s="126">
        <v>0</v>
      </c>
      <c r="G11" s="127"/>
      <c r="H11" s="126">
        <v>0</v>
      </c>
      <c r="I11" s="128"/>
      <c r="J11" s="62">
        <f t="shared" si="0"/>
        <v>0</v>
      </c>
      <c r="K11" s="67"/>
      <c r="L11" s="129"/>
      <c r="M11" s="129"/>
      <c r="N11" s="1"/>
    </row>
    <row r="12" spans="1:30" ht="12.75">
      <c r="B12" s="125" t="s">
        <v>28</v>
      </c>
      <c r="C12" s="125"/>
      <c r="D12" s="126">
        <v>0</v>
      </c>
      <c r="E12" s="127"/>
      <c r="F12" s="126">
        <v>0</v>
      </c>
      <c r="G12" s="127"/>
      <c r="H12" s="126">
        <v>0</v>
      </c>
      <c r="I12" s="128"/>
      <c r="J12" s="62">
        <f t="shared" si="0"/>
        <v>0</v>
      </c>
      <c r="K12" s="67"/>
      <c r="L12" s="129"/>
      <c r="M12" s="129"/>
      <c r="N12" s="1"/>
    </row>
    <row r="13" spans="1:30" ht="12.75">
      <c r="B13" s="125" t="s">
        <v>29</v>
      </c>
      <c r="C13" s="125"/>
      <c r="D13" s="126">
        <v>0</v>
      </c>
      <c r="E13" s="127"/>
      <c r="F13" s="126">
        <v>0</v>
      </c>
      <c r="G13" s="127"/>
      <c r="H13" s="126">
        <v>0</v>
      </c>
      <c r="I13" s="128"/>
      <c r="J13" s="62">
        <f t="shared" si="0"/>
        <v>0</v>
      </c>
      <c r="K13" s="67"/>
      <c r="L13" s="129"/>
      <c r="M13" s="129"/>
      <c r="N13" s="1"/>
    </row>
    <row r="14" spans="1:30" ht="12.75">
      <c r="B14" s="125" t="s">
        <v>30</v>
      </c>
      <c r="C14" s="125"/>
      <c r="D14" s="126">
        <v>0</v>
      </c>
      <c r="E14" s="127"/>
      <c r="F14" s="126">
        <v>0</v>
      </c>
      <c r="G14" s="127"/>
      <c r="H14" s="126">
        <v>0</v>
      </c>
      <c r="I14" s="128"/>
      <c r="J14" s="62">
        <f t="shared" si="0"/>
        <v>0</v>
      </c>
      <c r="K14" s="67"/>
      <c r="L14" s="129"/>
      <c r="M14" s="129"/>
      <c r="N14" s="1"/>
    </row>
    <row r="15" spans="1:30" ht="12.75">
      <c r="B15" s="125" t="s">
        <v>31</v>
      </c>
      <c r="C15" s="125"/>
      <c r="D15" s="126">
        <v>0</v>
      </c>
      <c r="E15" s="127"/>
      <c r="F15" s="126">
        <v>0</v>
      </c>
      <c r="G15" s="127"/>
      <c r="H15" s="126">
        <v>0</v>
      </c>
      <c r="I15" s="128"/>
      <c r="J15" s="62">
        <f t="shared" si="0"/>
        <v>0</v>
      </c>
      <c r="K15" s="67"/>
      <c r="L15" s="129"/>
      <c r="M15" s="129"/>
      <c r="N15" s="1"/>
    </row>
    <row r="16" spans="1:30" ht="12.75">
      <c r="B16" s="125" t="s">
        <v>32</v>
      </c>
      <c r="C16" s="125"/>
      <c r="D16" s="126">
        <v>0</v>
      </c>
      <c r="E16" s="127"/>
      <c r="F16" s="126">
        <v>0</v>
      </c>
      <c r="G16" s="127"/>
      <c r="H16" s="126">
        <v>0</v>
      </c>
      <c r="I16" s="128"/>
      <c r="J16" s="62">
        <f t="shared" si="0"/>
        <v>0</v>
      </c>
      <c r="K16" s="67"/>
      <c r="L16" s="129"/>
      <c r="M16" s="129"/>
      <c r="N16" s="1"/>
    </row>
    <row r="17" spans="1:14" ht="12.75">
      <c r="B17" s="125" t="s">
        <v>33</v>
      </c>
      <c r="C17" s="125"/>
      <c r="D17" s="126">
        <v>0</v>
      </c>
      <c r="E17" s="127"/>
      <c r="F17" s="126">
        <v>0</v>
      </c>
      <c r="G17" s="127"/>
      <c r="H17" s="126">
        <v>0</v>
      </c>
      <c r="I17" s="128"/>
      <c r="J17" s="62">
        <f t="shared" si="0"/>
        <v>0</v>
      </c>
      <c r="K17" s="67"/>
      <c r="L17" s="129"/>
      <c r="M17" s="129"/>
      <c r="N17" s="1"/>
    </row>
    <row r="18" spans="1:14" ht="12.75">
      <c r="B18" s="125" t="s">
        <v>99</v>
      </c>
      <c r="C18" s="125"/>
      <c r="D18" s="129">
        <v>0</v>
      </c>
      <c r="E18" s="127"/>
      <c r="F18" s="129">
        <v>0</v>
      </c>
      <c r="G18" s="127"/>
      <c r="H18" s="129">
        <v>0</v>
      </c>
      <c r="I18" s="128"/>
      <c r="J18" s="62">
        <f t="shared" si="0"/>
        <v>0</v>
      </c>
      <c r="K18" s="67"/>
      <c r="L18" s="129"/>
      <c r="M18" s="129"/>
      <c r="N18" s="1"/>
    </row>
    <row r="19" spans="1:14" ht="12.75">
      <c r="B19" s="125" t="s">
        <v>100</v>
      </c>
      <c r="C19" s="125"/>
      <c r="D19" s="126">
        <v>0</v>
      </c>
      <c r="E19" s="130"/>
      <c r="F19" s="126">
        <v>0</v>
      </c>
      <c r="G19" s="130"/>
      <c r="H19" s="126">
        <v>0</v>
      </c>
      <c r="I19" s="131"/>
      <c r="J19" s="62">
        <f t="shared" si="0"/>
        <v>0</v>
      </c>
      <c r="K19" s="67"/>
      <c r="L19" s="126"/>
      <c r="M19" s="126"/>
    </row>
    <row r="20" spans="1:14" ht="12.75">
      <c r="C20" s="29" t="s">
        <v>34</v>
      </c>
      <c r="D20" s="61">
        <f>SUM(D6:D19)</f>
        <v>0</v>
      </c>
      <c r="E20" s="26"/>
      <c r="F20" s="61">
        <f>SUM(F6:F19)</f>
        <v>0</v>
      </c>
      <c r="G20" s="26"/>
      <c r="H20" s="61">
        <f>SUM(H6:H19)</f>
        <v>0</v>
      </c>
      <c r="I20" s="30"/>
      <c r="J20" s="63">
        <f>D20+F20+H20</f>
        <v>0</v>
      </c>
      <c r="K20" s="1"/>
      <c r="L20" s="61">
        <f>SUM(L6:L19)</f>
        <v>0</v>
      </c>
      <c r="M20" s="61">
        <f>SUM(M6:M19)</f>
        <v>0</v>
      </c>
    </row>
    <row r="22" spans="1:14" ht="43.5" customHeight="1">
      <c r="A22" s="60" t="s">
        <v>35</v>
      </c>
      <c r="B22" s="83" t="s">
        <v>36</v>
      </c>
      <c r="L22" s="115" t="s">
        <v>129</v>
      </c>
      <c r="M22" s="76"/>
    </row>
    <row r="23" spans="1:14" ht="52.5" customHeight="1">
      <c r="B23" s="75" t="s">
        <v>110</v>
      </c>
      <c r="C23" s="75"/>
      <c r="D23" s="27" t="s">
        <v>19</v>
      </c>
      <c r="E23" s="27" t="s">
        <v>98</v>
      </c>
      <c r="F23" s="27" t="s">
        <v>20</v>
      </c>
      <c r="G23" s="27" t="s">
        <v>97</v>
      </c>
      <c r="H23" s="27" t="s">
        <v>111</v>
      </c>
      <c r="I23" s="34" t="s">
        <v>98</v>
      </c>
      <c r="J23" s="34" t="s">
        <v>101</v>
      </c>
      <c r="K23" s="95"/>
      <c r="L23" s="31" t="s">
        <v>118</v>
      </c>
      <c r="M23" s="27" t="s">
        <v>21</v>
      </c>
    </row>
    <row r="24" spans="1:14" ht="12.75">
      <c r="B24" s="125" t="s">
        <v>22</v>
      </c>
      <c r="C24" s="125"/>
      <c r="D24" s="126">
        <v>0</v>
      </c>
      <c r="E24" s="127"/>
      <c r="F24" s="126">
        <v>0</v>
      </c>
      <c r="G24" s="127"/>
      <c r="H24" s="126">
        <v>0</v>
      </c>
      <c r="I24" s="127"/>
      <c r="J24" s="64">
        <f>D24+F24+H24</f>
        <v>0</v>
      </c>
      <c r="K24" s="32"/>
      <c r="L24" s="129"/>
      <c r="M24" s="129"/>
    </row>
    <row r="25" spans="1:14" ht="12.75">
      <c r="B25" s="125" t="s">
        <v>23</v>
      </c>
      <c r="C25" s="125"/>
      <c r="D25" s="126">
        <v>0</v>
      </c>
      <c r="E25" s="127"/>
      <c r="F25" s="126">
        <v>0</v>
      </c>
      <c r="G25" s="127"/>
      <c r="H25" s="126">
        <v>0</v>
      </c>
      <c r="I25" s="127"/>
      <c r="J25" s="64">
        <f t="shared" ref="J25:J37" si="1">D25+F25+H25</f>
        <v>0</v>
      </c>
      <c r="K25" s="32"/>
      <c r="L25" s="129"/>
      <c r="M25" s="129"/>
    </row>
    <row r="26" spans="1:14" ht="12.75">
      <c r="B26" s="125" t="s">
        <v>24</v>
      </c>
      <c r="C26" s="125"/>
      <c r="D26" s="126">
        <v>0</v>
      </c>
      <c r="E26" s="127"/>
      <c r="F26" s="126">
        <v>0</v>
      </c>
      <c r="G26" s="127"/>
      <c r="H26" s="126">
        <v>0</v>
      </c>
      <c r="I26" s="127"/>
      <c r="J26" s="64">
        <f t="shared" si="1"/>
        <v>0</v>
      </c>
      <c r="K26" s="32"/>
      <c r="L26" s="129"/>
      <c r="M26" s="129"/>
    </row>
    <row r="27" spans="1:14" ht="12.75">
      <c r="B27" s="125" t="s">
        <v>25</v>
      </c>
      <c r="C27" s="125"/>
      <c r="D27" s="126">
        <v>0</v>
      </c>
      <c r="E27" s="127"/>
      <c r="F27" s="126">
        <v>0</v>
      </c>
      <c r="G27" s="127"/>
      <c r="H27" s="126">
        <v>0</v>
      </c>
      <c r="I27" s="127"/>
      <c r="J27" s="64">
        <f t="shared" si="1"/>
        <v>0</v>
      </c>
      <c r="K27" s="32"/>
      <c r="L27" s="129"/>
      <c r="M27" s="129"/>
    </row>
    <row r="28" spans="1:14" ht="12.75">
      <c r="B28" s="125" t="s">
        <v>26</v>
      </c>
      <c r="C28" s="125"/>
      <c r="D28" s="126">
        <v>0</v>
      </c>
      <c r="E28" s="127"/>
      <c r="F28" s="126">
        <v>0</v>
      </c>
      <c r="G28" s="127"/>
      <c r="H28" s="126">
        <v>0</v>
      </c>
      <c r="I28" s="127"/>
      <c r="J28" s="64">
        <f t="shared" si="1"/>
        <v>0</v>
      </c>
      <c r="K28" s="32"/>
      <c r="L28" s="129"/>
      <c r="M28" s="129"/>
    </row>
    <row r="29" spans="1:14" ht="12.75">
      <c r="B29" s="125" t="s">
        <v>27</v>
      </c>
      <c r="C29" s="125"/>
      <c r="D29" s="126">
        <v>0</v>
      </c>
      <c r="E29" s="127"/>
      <c r="F29" s="126">
        <v>0</v>
      </c>
      <c r="G29" s="127"/>
      <c r="H29" s="126">
        <v>0</v>
      </c>
      <c r="I29" s="132"/>
      <c r="J29" s="64">
        <f t="shared" si="1"/>
        <v>0</v>
      </c>
      <c r="K29" s="32"/>
      <c r="L29" s="129"/>
      <c r="M29" s="129"/>
    </row>
    <row r="30" spans="1:14" ht="12.75">
      <c r="B30" s="125" t="s">
        <v>28</v>
      </c>
      <c r="C30" s="125"/>
      <c r="D30" s="126">
        <v>0</v>
      </c>
      <c r="E30" s="127"/>
      <c r="F30" s="126">
        <v>0</v>
      </c>
      <c r="G30" s="127"/>
      <c r="H30" s="126">
        <v>0</v>
      </c>
      <c r="I30" s="127"/>
      <c r="J30" s="64">
        <f t="shared" si="1"/>
        <v>0</v>
      </c>
      <c r="K30" s="32"/>
      <c r="L30" s="129"/>
      <c r="M30" s="129"/>
    </row>
    <row r="31" spans="1:14" ht="12.75">
      <c r="B31" s="125" t="s">
        <v>29</v>
      </c>
      <c r="C31" s="125"/>
      <c r="D31" s="126">
        <v>0</v>
      </c>
      <c r="E31" s="127"/>
      <c r="F31" s="126">
        <v>0</v>
      </c>
      <c r="G31" s="127"/>
      <c r="H31" s="126">
        <v>0</v>
      </c>
      <c r="I31" s="127"/>
      <c r="J31" s="64">
        <f t="shared" si="1"/>
        <v>0</v>
      </c>
      <c r="K31" s="32"/>
      <c r="L31" s="129"/>
      <c r="M31" s="129"/>
    </row>
    <row r="32" spans="1:14" ht="12.75">
      <c r="B32" s="125" t="s">
        <v>30</v>
      </c>
      <c r="C32" s="125"/>
      <c r="D32" s="126">
        <v>0</v>
      </c>
      <c r="E32" s="127"/>
      <c r="F32" s="126">
        <v>0</v>
      </c>
      <c r="G32" s="127"/>
      <c r="H32" s="126">
        <v>0</v>
      </c>
      <c r="I32" s="127"/>
      <c r="J32" s="64">
        <f t="shared" si="1"/>
        <v>0</v>
      </c>
      <c r="K32" s="32"/>
      <c r="L32" s="129"/>
      <c r="M32" s="129"/>
    </row>
    <row r="33" spans="1:14" ht="12.75">
      <c r="B33" s="125" t="s">
        <v>31</v>
      </c>
      <c r="C33" s="125"/>
      <c r="D33" s="126">
        <v>0</v>
      </c>
      <c r="E33" s="127"/>
      <c r="F33" s="126">
        <v>0</v>
      </c>
      <c r="G33" s="127"/>
      <c r="H33" s="126">
        <v>0</v>
      </c>
      <c r="I33" s="127"/>
      <c r="J33" s="64">
        <f t="shared" si="1"/>
        <v>0</v>
      </c>
      <c r="K33" s="32"/>
      <c r="L33" s="129"/>
      <c r="M33" s="129"/>
    </row>
    <row r="34" spans="1:14" ht="12.75">
      <c r="B34" s="125" t="s">
        <v>32</v>
      </c>
      <c r="C34" s="125"/>
      <c r="D34" s="126">
        <v>0</v>
      </c>
      <c r="E34" s="127"/>
      <c r="F34" s="126">
        <v>0</v>
      </c>
      <c r="G34" s="127"/>
      <c r="H34" s="126">
        <v>0</v>
      </c>
      <c r="I34" s="127"/>
      <c r="J34" s="64">
        <f t="shared" si="1"/>
        <v>0</v>
      </c>
      <c r="K34" s="32"/>
      <c r="L34" s="129"/>
      <c r="M34" s="129"/>
    </row>
    <row r="35" spans="1:14" ht="12.75">
      <c r="B35" s="125" t="s">
        <v>33</v>
      </c>
      <c r="C35" s="125"/>
      <c r="D35" s="126">
        <v>0</v>
      </c>
      <c r="E35" s="127"/>
      <c r="F35" s="126">
        <v>0</v>
      </c>
      <c r="G35" s="127"/>
      <c r="H35" s="126">
        <v>0</v>
      </c>
      <c r="I35" s="127"/>
      <c r="J35" s="64">
        <f t="shared" si="1"/>
        <v>0</v>
      </c>
      <c r="K35" s="32"/>
      <c r="L35" s="129"/>
      <c r="M35" s="129"/>
    </row>
    <row r="36" spans="1:14" ht="12.75">
      <c r="B36" s="125" t="s">
        <v>99</v>
      </c>
      <c r="C36" s="125"/>
      <c r="D36" s="126">
        <v>0</v>
      </c>
      <c r="E36" s="127"/>
      <c r="F36" s="126">
        <v>0</v>
      </c>
      <c r="G36" s="127"/>
      <c r="H36" s="126">
        <v>0</v>
      </c>
      <c r="I36" s="127"/>
      <c r="J36" s="64">
        <f t="shared" si="1"/>
        <v>0</v>
      </c>
      <c r="K36" s="32"/>
      <c r="L36" s="129"/>
      <c r="M36" s="129"/>
    </row>
    <row r="37" spans="1:14" ht="12.75">
      <c r="B37" s="125" t="s">
        <v>100</v>
      </c>
      <c r="C37" s="125"/>
      <c r="D37" s="126">
        <v>0</v>
      </c>
      <c r="E37" s="130"/>
      <c r="F37" s="126">
        <v>0</v>
      </c>
      <c r="G37" s="130"/>
      <c r="H37" s="126">
        <v>0</v>
      </c>
      <c r="I37" s="130"/>
      <c r="J37" s="64">
        <f t="shared" si="1"/>
        <v>0</v>
      </c>
      <c r="K37" s="32"/>
      <c r="L37" s="126"/>
      <c r="M37" s="126"/>
    </row>
    <row r="38" spans="1:14" ht="12.75">
      <c r="C38" s="29" t="s">
        <v>37</v>
      </c>
      <c r="D38" s="61">
        <f>SUM(D24:D37)</f>
        <v>0</v>
      </c>
      <c r="E38" s="26"/>
      <c r="F38" s="61">
        <f>SUM(F24:F37)</f>
        <v>0</v>
      </c>
      <c r="G38" s="26"/>
      <c r="H38" s="61">
        <f>SUM(H24:H37)</f>
        <v>0</v>
      </c>
      <c r="I38" s="26"/>
      <c r="J38" s="65">
        <f>SUM(J24:J37)</f>
        <v>0</v>
      </c>
      <c r="K38" s="32"/>
      <c r="L38" s="61">
        <f>SUM(L24:L37)</f>
        <v>0</v>
      </c>
      <c r="M38" s="61">
        <f>SUM(M24:M37)</f>
        <v>0</v>
      </c>
    </row>
    <row r="40" spans="1:14" ht="68.25" customHeight="1">
      <c r="B40" s="1"/>
      <c r="C40" s="68" t="s">
        <v>112</v>
      </c>
      <c r="D40" s="61">
        <f>D20+D38</f>
        <v>0</v>
      </c>
      <c r="E40" s="26"/>
      <c r="F40" s="26"/>
      <c r="G40" s="26"/>
      <c r="H40" s="26"/>
      <c r="I40" s="26"/>
      <c r="J40" s="61">
        <f>J38+J20</f>
        <v>0</v>
      </c>
      <c r="K40" s="69" t="s">
        <v>113</v>
      </c>
      <c r="N40" s="1"/>
    </row>
    <row r="41" spans="1:14" ht="12.75">
      <c r="D41" s="77"/>
      <c r="K41" s="66"/>
    </row>
    <row r="42" spans="1:14" ht="15.75" customHeight="1">
      <c r="D42" s="77"/>
    </row>
    <row r="43" spans="1:14" ht="45.75" customHeight="1">
      <c r="A43" s="60" t="s">
        <v>38</v>
      </c>
      <c r="B43" s="108" t="s">
        <v>125</v>
      </c>
      <c r="C43" s="84"/>
      <c r="D43" s="84"/>
      <c r="E43" s="84"/>
      <c r="F43" s="85"/>
      <c r="K43" s="77"/>
      <c r="L43" s="77"/>
      <c r="M43" s="77"/>
      <c r="N43" s="77"/>
    </row>
    <row r="44" spans="1:14" ht="81.75" customHeight="1">
      <c r="B44" s="1"/>
      <c r="D44" s="86" t="s">
        <v>108</v>
      </c>
      <c r="E44" s="86"/>
      <c r="F44" s="23"/>
      <c r="G44" s="23"/>
      <c r="H44" s="23"/>
      <c r="K44" s="77"/>
      <c r="N44" s="77"/>
    </row>
    <row r="45" spans="1:14" ht="51.75" customHeight="1">
      <c r="B45" s="116" t="s">
        <v>39</v>
      </c>
      <c r="C45" s="117"/>
      <c r="D45" s="80" t="s">
        <v>40</v>
      </c>
      <c r="E45" s="73" t="s">
        <v>41</v>
      </c>
      <c r="F45" s="73" t="s">
        <v>132</v>
      </c>
      <c r="G45" s="73" t="s">
        <v>135</v>
      </c>
      <c r="H45" s="73" t="s">
        <v>42</v>
      </c>
      <c r="K45" s="77"/>
      <c r="N45" s="77"/>
    </row>
    <row r="46" spans="1:14" ht="12.75">
      <c r="B46" s="133" t="s">
        <v>43</v>
      </c>
      <c r="C46" s="133"/>
      <c r="D46" s="126">
        <v>0</v>
      </c>
      <c r="E46" s="134"/>
      <c r="F46" s="135"/>
      <c r="G46" s="62">
        <f>IF(E46="SI",D46,0)</f>
        <v>0</v>
      </c>
      <c r="H46" s="136"/>
      <c r="K46" s="77"/>
      <c r="N46" s="77"/>
    </row>
    <row r="47" spans="1:14" ht="12.75">
      <c r="B47" s="133" t="s">
        <v>45</v>
      </c>
      <c r="C47" s="133"/>
      <c r="D47" s="126">
        <v>0</v>
      </c>
      <c r="E47" s="134"/>
      <c r="F47" s="135"/>
      <c r="G47" s="62">
        <f>IF(E47="SI",D47,0)</f>
        <v>0</v>
      </c>
      <c r="H47" s="136"/>
      <c r="K47" s="77"/>
      <c r="N47" s="77"/>
    </row>
    <row r="48" spans="1:14" ht="12.75">
      <c r="B48" s="133" t="s">
        <v>46</v>
      </c>
      <c r="C48" s="133"/>
      <c r="D48" s="126">
        <v>0</v>
      </c>
      <c r="E48" s="134"/>
      <c r="F48" s="135"/>
      <c r="G48" s="62">
        <f>IF(E48="SI",D48,0)</f>
        <v>0</v>
      </c>
      <c r="H48" s="136"/>
      <c r="K48" s="77"/>
      <c r="N48" s="77"/>
    </row>
    <row r="49" spans="2:14" ht="12.75">
      <c r="B49" s="133" t="s">
        <v>114</v>
      </c>
      <c r="C49" s="133"/>
      <c r="D49" s="126">
        <v>0</v>
      </c>
      <c r="E49" s="134"/>
      <c r="F49" s="135"/>
      <c r="G49" s="62">
        <f>IF(E49="SI",D49,0)</f>
        <v>0</v>
      </c>
      <c r="H49" s="136"/>
      <c r="K49" s="77"/>
      <c r="N49" s="77"/>
    </row>
    <row r="50" spans="2:14" ht="12.75">
      <c r="B50" s="133" t="s">
        <v>115</v>
      </c>
      <c r="C50" s="133"/>
      <c r="D50" s="126">
        <v>0</v>
      </c>
      <c r="E50" s="134"/>
      <c r="F50" s="135"/>
      <c r="G50" s="62">
        <f>IF(E50="SI",D50,0)</f>
        <v>0</v>
      </c>
      <c r="H50" s="136"/>
      <c r="K50" s="77"/>
      <c r="N50" s="77"/>
    </row>
    <row r="51" spans="2:14" ht="12.75">
      <c r="B51" s="133" t="s">
        <v>116</v>
      </c>
      <c r="C51" s="133"/>
      <c r="D51" s="126">
        <v>0</v>
      </c>
      <c r="E51" s="134"/>
      <c r="F51" s="135"/>
      <c r="G51" s="62">
        <f>IF(E51="SI",D51,0)</f>
        <v>0</v>
      </c>
      <c r="H51" s="136"/>
      <c r="K51" s="77"/>
      <c r="N51" s="77"/>
    </row>
    <row r="52" spans="2:14" ht="12.75">
      <c r="B52" s="133" t="s">
        <v>117</v>
      </c>
      <c r="C52" s="133"/>
      <c r="D52" s="126">
        <v>0</v>
      </c>
      <c r="E52" s="134"/>
      <c r="F52" s="135"/>
      <c r="G52" s="62">
        <f>IF(E52="SI",D52,0)</f>
        <v>0</v>
      </c>
      <c r="H52" s="136"/>
      <c r="K52" s="77"/>
      <c r="N52" s="77"/>
    </row>
    <row r="53" spans="2:14" ht="20.25" customHeight="1">
      <c r="C53" s="72" t="s">
        <v>48</v>
      </c>
      <c r="D53" s="61">
        <f>SUM(D46:D52)</f>
        <v>0</v>
      </c>
      <c r="G53" s="88">
        <f>SUM(G46:G52)</f>
        <v>0</v>
      </c>
      <c r="K53" s="77"/>
      <c r="N53" s="77"/>
    </row>
    <row r="54" spans="2:14" ht="15.75" customHeight="1">
      <c r="C54" s="70"/>
      <c r="D54" s="90"/>
      <c r="N54" s="77"/>
    </row>
    <row r="55" spans="2:14" ht="38.25">
      <c r="B55" s="1"/>
      <c r="C55" s="27" t="s">
        <v>136</v>
      </c>
      <c r="D55" s="126"/>
    </row>
    <row r="56" spans="2:14" ht="15.75" customHeight="1">
      <c r="C56" s="70"/>
      <c r="D56" s="90"/>
    </row>
    <row r="57" spans="2:14" ht="15.75" customHeight="1">
      <c r="C57" s="70"/>
      <c r="D57" s="90"/>
    </row>
    <row r="58" spans="2:14" ht="38.25">
      <c r="B58" s="1"/>
      <c r="C58" s="122" t="s">
        <v>130</v>
      </c>
      <c r="D58" s="129"/>
      <c r="H58" s="1"/>
    </row>
    <row r="59" spans="2:14" ht="12.75">
      <c r="C59" s="70"/>
      <c r="D59" s="90"/>
      <c r="F59" s="21"/>
      <c r="G59" s="1"/>
      <c r="H59" s="1"/>
    </row>
    <row r="60" spans="2:14" ht="25.5">
      <c r="C60" s="27" t="s">
        <v>133</v>
      </c>
      <c r="D60" s="61">
        <f>D40*D58</f>
        <v>0</v>
      </c>
      <c r="E60" t="s">
        <v>49</v>
      </c>
    </row>
    <row r="61" spans="2:14" ht="12.75">
      <c r="C61" s="20"/>
      <c r="D61" s="90"/>
    </row>
    <row r="62" spans="2:14" ht="25.5">
      <c r="C62" s="71" t="s">
        <v>134</v>
      </c>
      <c r="D62" s="61">
        <f>D53</f>
        <v>0</v>
      </c>
      <c r="E62" t="s">
        <v>49</v>
      </c>
    </row>
    <row r="63" spans="2:14" ht="12.75">
      <c r="C63" s="20"/>
      <c r="D63" s="90"/>
    </row>
    <row r="64" spans="2:14" ht="12.75">
      <c r="C64" s="91" t="s">
        <v>139</v>
      </c>
      <c r="D64" s="61">
        <f>D55</f>
        <v>0</v>
      </c>
      <c r="E64" t="s">
        <v>49</v>
      </c>
    </row>
    <row r="65" spans="2:5" ht="12.75">
      <c r="C65" s="22"/>
      <c r="D65" s="90"/>
    </row>
    <row r="66" spans="2:5" ht="43.5" customHeight="1">
      <c r="B66" s="94" t="s">
        <v>131</v>
      </c>
      <c r="C66" s="94"/>
      <c r="D66" s="93">
        <f>D60+D62+D64</f>
        <v>0</v>
      </c>
      <c r="E66" s="92"/>
    </row>
  </sheetData>
  <sheetProtection algorithmName="SHA-512" hashValue="eFNKLqpubii9ldA7NHKyqWQv0BLKo0zzrBIO/kXt+CuFShC4FM2AWNm2DAs6YWo4BiYVo7xwt6qDw/27c2URHw==" saltValue="FdNzj1+qfltDgRUWD82AqQ==" spinCount="100000" sheet="1" objects="1" scenarios="1"/>
  <mergeCells count="47">
    <mergeCell ref="B49:C49"/>
    <mergeCell ref="B50:C50"/>
    <mergeCell ref="B51:C51"/>
    <mergeCell ref="B52:C52"/>
    <mergeCell ref="B66:C66"/>
    <mergeCell ref="B43:F43"/>
    <mergeCell ref="D44:E44"/>
    <mergeCell ref="B45:C45"/>
    <mergeCell ref="B46:C46"/>
    <mergeCell ref="B47:C47"/>
    <mergeCell ref="B48:C48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18:C18"/>
    <mergeCell ref="B19:C19"/>
    <mergeCell ref="L22:M22"/>
    <mergeCell ref="B23:C23"/>
    <mergeCell ref="B24:C24"/>
    <mergeCell ref="B25:C25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B2:J2"/>
    <mergeCell ref="B3:C3"/>
    <mergeCell ref="D3:E3"/>
    <mergeCell ref="I3:J3"/>
    <mergeCell ref="L4:M4"/>
    <mergeCell ref="B5:C5"/>
  </mergeCells>
  <dataValidations count="1">
    <dataValidation type="list" allowBlank="1" showInputMessage="1" showErrorMessage="1" sqref="E46:E52" xr:uid="{264D75B7-78DC-4EBE-92AF-88C24F24C1A9}">
      <formula1>$S$1:$S$2</formula1>
    </dataValidation>
  </dataValidations>
  <printOptions horizontalCentered="1" gridLines="1"/>
  <pageMargins left="0.25" right="0.25" top="0.75" bottom="0.75" header="0.3" footer="0.3"/>
  <pageSetup paperSize="9" scale="43" fitToWidth="0" pageOrder="overThenDown" orientation="landscape" cellComments="atEn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48A1B-9608-4456-801F-32FF23F7103B}">
  <sheetPr>
    <outlinePr summaryBelow="0" summaryRight="0"/>
    <pageSetUpPr fitToPage="1"/>
  </sheetPr>
  <dimension ref="A1:AD66"/>
  <sheetViews>
    <sheetView tabSelected="1" topLeftCell="B1" zoomScale="113" workbookViewId="0">
      <selection activeCell="H59" sqref="H59"/>
    </sheetView>
  </sheetViews>
  <sheetFormatPr defaultColWidth="12.5703125" defaultRowHeight="15.75" customHeight="1"/>
  <cols>
    <col min="1" max="1" width="11.42578125" customWidth="1"/>
    <col min="2" max="2" width="26.42578125" customWidth="1"/>
    <col min="3" max="3" width="28" customWidth="1"/>
    <col min="4" max="4" width="22" customWidth="1"/>
    <col min="5" max="5" width="14.5703125" customWidth="1"/>
    <col min="6" max="6" width="21.28515625" customWidth="1"/>
    <col min="7" max="7" width="18" customWidth="1"/>
    <col min="8" max="8" width="21.85546875" customWidth="1"/>
    <col min="9" max="9" width="17.28515625" customWidth="1"/>
    <col min="10" max="10" width="20.28515625" customWidth="1"/>
    <col min="11" max="11" width="25.7109375" customWidth="1"/>
    <col min="12" max="12" width="18" customWidth="1"/>
    <col min="13" max="13" width="19" customWidth="1"/>
    <col min="15" max="15" width="23.5703125" customWidth="1"/>
  </cols>
  <sheetData>
    <row r="1" spans="1:30" ht="31.5" customHeight="1">
      <c r="B1" s="112" t="s">
        <v>127</v>
      </c>
      <c r="C1" s="43"/>
      <c r="D1" s="43"/>
      <c r="E1" s="43"/>
      <c r="F1" s="43"/>
      <c r="G1" s="43"/>
      <c r="H1" s="77"/>
      <c r="I1" s="77"/>
      <c r="J1" s="77"/>
      <c r="K1" s="77"/>
      <c r="S1" s="25" t="s">
        <v>44</v>
      </c>
    </row>
    <row r="2" spans="1:30" ht="66.75" customHeight="1">
      <c r="B2" s="109" t="s">
        <v>126</v>
      </c>
      <c r="C2" s="110"/>
      <c r="D2" s="110"/>
      <c r="E2" s="110"/>
      <c r="F2" s="110"/>
      <c r="G2" s="110"/>
      <c r="H2" s="110"/>
      <c r="I2" s="110"/>
      <c r="J2" s="113"/>
      <c r="K2" s="111"/>
      <c r="S2" s="25" t="s">
        <v>47</v>
      </c>
    </row>
    <row r="3" spans="1:30" ht="62.25" customHeight="1">
      <c r="B3" s="141" t="s">
        <v>141</v>
      </c>
      <c r="C3" s="141"/>
      <c r="D3" s="81" t="s">
        <v>109</v>
      </c>
      <c r="E3" s="81"/>
      <c r="F3" s="114" t="s">
        <v>119</v>
      </c>
      <c r="G3" s="123"/>
      <c r="H3" s="114" t="s">
        <v>120</v>
      </c>
      <c r="I3" s="124"/>
      <c r="J3" s="124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t="42.75" customHeight="1">
      <c r="A4" s="59" t="s">
        <v>17</v>
      </c>
      <c r="B4" s="82" t="s">
        <v>18</v>
      </c>
      <c r="C4" s="77"/>
      <c r="D4" s="77"/>
      <c r="E4" s="77"/>
      <c r="F4" s="77"/>
      <c r="K4" s="78"/>
      <c r="L4" s="115" t="s">
        <v>129</v>
      </c>
      <c r="M4" s="76"/>
      <c r="N4" s="21"/>
    </row>
    <row r="5" spans="1:30" ht="51.75" customHeight="1">
      <c r="B5" s="75" t="s">
        <v>110</v>
      </c>
      <c r="C5" s="75"/>
      <c r="D5" s="27" t="s">
        <v>19</v>
      </c>
      <c r="E5" s="27" t="s">
        <v>96</v>
      </c>
      <c r="F5" s="27" t="s">
        <v>20</v>
      </c>
      <c r="G5" s="27" t="s">
        <v>97</v>
      </c>
      <c r="H5" s="27" t="s">
        <v>111</v>
      </c>
      <c r="I5" s="34" t="s">
        <v>98</v>
      </c>
      <c r="J5" s="27" t="s">
        <v>101</v>
      </c>
      <c r="K5" s="79"/>
      <c r="L5" s="27" t="s">
        <v>118</v>
      </c>
      <c r="M5" s="27" t="s">
        <v>21</v>
      </c>
      <c r="N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0" ht="12.75">
      <c r="B6" s="125" t="s">
        <v>22</v>
      </c>
      <c r="C6" s="125"/>
      <c r="D6" s="126">
        <v>0</v>
      </c>
      <c r="E6" s="137"/>
      <c r="F6" s="126">
        <v>0</v>
      </c>
      <c r="G6" s="127"/>
      <c r="H6" s="126">
        <v>0</v>
      </c>
      <c r="I6" s="128"/>
      <c r="J6" s="62">
        <f>D6+F6+H6</f>
        <v>0</v>
      </c>
      <c r="K6" s="67"/>
      <c r="L6" s="127"/>
      <c r="M6" s="127"/>
    </row>
    <row r="7" spans="1:30" ht="12.75">
      <c r="B7" s="125" t="s">
        <v>23</v>
      </c>
      <c r="C7" s="125"/>
      <c r="D7" s="126">
        <v>0</v>
      </c>
      <c r="E7" s="127"/>
      <c r="F7" s="126">
        <v>0</v>
      </c>
      <c r="G7" s="127"/>
      <c r="H7" s="126">
        <v>0</v>
      </c>
      <c r="I7" s="128"/>
      <c r="J7" s="62">
        <f t="shared" ref="J7:J19" si="0">D7+F7+H7</f>
        <v>0</v>
      </c>
      <c r="K7" s="67"/>
      <c r="L7" s="129"/>
      <c r="M7" s="129"/>
    </row>
    <row r="8" spans="1:30" ht="12.75">
      <c r="B8" s="125" t="s">
        <v>24</v>
      </c>
      <c r="C8" s="125"/>
      <c r="D8" s="126">
        <v>0</v>
      </c>
      <c r="E8" s="127"/>
      <c r="F8" s="126">
        <v>0</v>
      </c>
      <c r="G8" s="127"/>
      <c r="H8" s="126">
        <v>0</v>
      </c>
      <c r="I8" s="128"/>
      <c r="J8" s="62">
        <f t="shared" si="0"/>
        <v>0</v>
      </c>
      <c r="K8" s="67"/>
      <c r="L8" s="129"/>
      <c r="M8" s="129"/>
    </row>
    <row r="9" spans="1:30" ht="12.75">
      <c r="B9" s="125" t="s">
        <v>25</v>
      </c>
      <c r="C9" s="125"/>
      <c r="D9" s="126">
        <v>0</v>
      </c>
      <c r="E9" s="127"/>
      <c r="F9" s="126">
        <v>0</v>
      </c>
      <c r="G9" s="127"/>
      <c r="H9" s="126">
        <v>0</v>
      </c>
      <c r="I9" s="128"/>
      <c r="J9" s="62">
        <f t="shared" si="0"/>
        <v>0</v>
      </c>
      <c r="K9" s="67"/>
      <c r="L9" s="129"/>
      <c r="M9" s="129"/>
      <c r="N9" s="1"/>
    </row>
    <row r="10" spans="1:30" ht="12.75">
      <c r="B10" s="125" t="s">
        <v>26</v>
      </c>
      <c r="C10" s="125"/>
      <c r="D10" s="126">
        <v>0</v>
      </c>
      <c r="E10" s="127"/>
      <c r="F10" s="126">
        <v>0</v>
      </c>
      <c r="G10" s="127"/>
      <c r="H10" s="126">
        <v>0</v>
      </c>
      <c r="I10" s="128"/>
      <c r="J10" s="62">
        <f t="shared" si="0"/>
        <v>0</v>
      </c>
      <c r="K10" s="67"/>
      <c r="L10" s="129"/>
      <c r="M10" s="129"/>
      <c r="N10" s="1"/>
    </row>
    <row r="11" spans="1:30" ht="12.75">
      <c r="B11" s="125" t="s">
        <v>27</v>
      </c>
      <c r="C11" s="125"/>
      <c r="D11" s="126">
        <v>0</v>
      </c>
      <c r="E11" s="127"/>
      <c r="F11" s="126">
        <v>0</v>
      </c>
      <c r="G11" s="127"/>
      <c r="H11" s="126">
        <v>0</v>
      </c>
      <c r="I11" s="128"/>
      <c r="J11" s="62">
        <f t="shared" si="0"/>
        <v>0</v>
      </c>
      <c r="K11" s="67"/>
      <c r="L11" s="129"/>
      <c r="M11" s="129"/>
      <c r="N11" s="1"/>
    </row>
    <row r="12" spans="1:30" ht="12.75">
      <c r="B12" s="125" t="s">
        <v>28</v>
      </c>
      <c r="C12" s="125"/>
      <c r="D12" s="126">
        <v>0</v>
      </c>
      <c r="E12" s="127"/>
      <c r="F12" s="126">
        <v>0</v>
      </c>
      <c r="G12" s="127"/>
      <c r="H12" s="126">
        <v>0</v>
      </c>
      <c r="I12" s="128"/>
      <c r="J12" s="62">
        <f t="shared" si="0"/>
        <v>0</v>
      </c>
      <c r="K12" s="67"/>
      <c r="L12" s="129"/>
      <c r="M12" s="129"/>
      <c r="N12" s="1"/>
    </row>
    <row r="13" spans="1:30" ht="12.75">
      <c r="B13" s="125" t="s">
        <v>29</v>
      </c>
      <c r="C13" s="125"/>
      <c r="D13" s="126">
        <v>0</v>
      </c>
      <c r="E13" s="127"/>
      <c r="F13" s="126">
        <v>0</v>
      </c>
      <c r="G13" s="127"/>
      <c r="H13" s="126">
        <v>0</v>
      </c>
      <c r="I13" s="128"/>
      <c r="J13" s="62">
        <f t="shared" si="0"/>
        <v>0</v>
      </c>
      <c r="K13" s="67"/>
      <c r="L13" s="129"/>
      <c r="M13" s="129"/>
      <c r="N13" s="1"/>
    </row>
    <row r="14" spans="1:30" ht="12.75">
      <c r="B14" s="125" t="s">
        <v>30</v>
      </c>
      <c r="C14" s="125"/>
      <c r="D14" s="126">
        <v>0</v>
      </c>
      <c r="E14" s="127"/>
      <c r="F14" s="126">
        <v>0</v>
      </c>
      <c r="G14" s="127"/>
      <c r="H14" s="126">
        <v>0</v>
      </c>
      <c r="I14" s="128"/>
      <c r="J14" s="62">
        <f t="shared" si="0"/>
        <v>0</v>
      </c>
      <c r="K14" s="67"/>
      <c r="L14" s="129"/>
      <c r="M14" s="129"/>
      <c r="N14" s="1"/>
    </row>
    <row r="15" spans="1:30" ht="12.75">
      <c r="B15" s="125" t="s">
        <v>31</v>
      </c>
      <c r="C15" s="125"/>
      <c r="D15" s="126">
        <v>0</v>
      </c>
      <c r="E15" s="127"/>
      <c r="F15" s="126">
        <v>0</v>
      </c>
      <c r="G15" s="127"/>
      <c r="H15" s="126">
        <v>0</v>
      </c>
      <c r="I15" s="128"/>
      <c r="J15" s="62">
        <f t="shared" si="0"/>
        <v>0</v>
      </c>
      <c r="K15" s="67"/>
      <c r="L15" s="129"/>
      <c r="M15" s="129"/>
      <c r="N15" s="1"/>
    </row>
    <row r="16" spans="1:30" ht="12.75">
      <c r="B16" s="125" t="s">
        <v>32</v>
      </c>
      <c r="C16" s="125"/>
      <c r="D16" s="126">
        <v>0</v>
      </c>
      <c r="E16" s="127"/>
      <c r="F16" s="126">
        <v>0</v>
      </c>
      <c r="G16" s="127"/>
      <c r="H16" s="126">
        <v>0</v>
      </c>
      <c r="I16" s="128"/>
      <c r="J16" s="62">
        <f t="shared" si="0"/>
        <v>0</v>
      </c>
      <c r="K16" s="67"/>
      <c r="L16" s="129"/>
      <c r="M16" s="129"/>
      <c r="N16" s="1"/>
    </row>
    <row r="17" spans="1:14" ht="12.75">
      <c r="B17" s="125" t="s">
        <v>33</v>
      </c>
      <c r="C17" s="125"/>
      <c r="D17" s="126">
        <v>0</v>
      </c>
      <c r="E17" s="127"/>
      <c r="F17" s="126">
        <v>0</v>
      </c>
      <c r="G17" s="127"/>
      <c r="H17" s="126">
        <v>0</v>
      </c>
      <c r="I17" s="128"/>
      <c r="J17" s="62">
        <f t="shared" si="0"/>
        <v>0</v>
      </c>
      <c r="K17" s="67"/>
      <c r="L17" s="129"/>
      <c r="M17" s="129"/>
      <c r="N17" s="1"/>
    </row>
    <row r="18" spans="1:14" ht="12.75">
      <c r="B18" s="125" t="s">
        <v>99</v>
      </c>
      <c r="C18" s="125"/>
      <c r="D18" s="129">
        <v>0</v>
      </c>
      <c r="E18" s="127"/>
      <c r="F18" s="129">
        <v>0</v>
      </c>
      <c r="G18" s="127"/>
      <c r="H18" s="129">
        <v>0</v>
      </c>
      <c r="I18" s="128"/>
      <c r="J18" s="62">
        <f t="shared" si="0"/>
        <v>0</v>
      </c>
      <c r="K18" s="67"/>
      <c r="L18" s="129"/>
      <c r="M18" s="129"/>
      <c r="N18" s="1"/>
    </row>
    <row r="19" spans="1:14" ht="12.75">
      <c r="B19" s="125" t="s">
        <v>100</v>
      </c>
      <c r="C19" s="125"/>
      <c r="D19" s="126">
        <v>0</v>
      </c>
      <c r="E19" s="130"/>
      <c r="F19" s="126">
        <v>0</v>
      </c>
      <c r="G19" s="130"/>
      <c r="H19" s="126">
        <v>0</v>
      </c>
      <c r="I19" s="131"/>
      <c r="J19" s="62">
        <f t="shared" si="0"/>
        <v>0</v>
      </c>
      <c r="K19" s="67"/>
      <c r="L19" s="126"/>
      <c r="M19" s="126"/>
    </row>
    <row r="20" spans="1:14" ht="12.75">
      <c r="C20" s="29" t="s">
        <v>34</v>
      </c>
      <c r="D20" s="61">
        <f>SUM(D6:D19)</f>
        <v>0</v>
      </c>
      <c r="E20" s="26"/>
      <c r="F20" s="61">
        <f>SUM(F6:F19)</f>
        <v>0</v>
      </c>
      <c r="G20" s="26"/>
      <c r="H20" s="61">
        <f>SUM(H6:H19)</f>
        <v>0</v>
      </c>
      <c r="I20" s="30"/>
      <c r="J20" s="63">
        <f>D20+F20+H20</f>
        <v>0</v>
      </c>
      <c r="K20" s="1"/>
      <c r="L20" s="61">
        <f>SUM(L6:L19)</f>
        <v>0</v>
      </c>
      <c r="M20" s="61">
        <f>SUM(M6:M19)</f>
        <v>0</v>
      </c>
    </row>
    <row r="22" spans="1:14" ht="43.5" customHeight="1">
      <c r="A22" s="60" t="s">
        <v>35</v>
      </c>
      <c r="B22" s="83" t="s">
        <v>36</v>
      </c>
      <c r="L22" s="115" t="s">
        <v>129</v>
      </c>
      <c r="M22" s="76"/>
    </row>
    <row r="23" spans="1:14" ht="52.5" customHeight="1">
      <c r="B23" s="75" t="s">
        <v>110</v>
      </c>
      <c r="C23" s="75"/>
      <c r="D23" s="27" t="s">
        <v>19</v>
      </c>
      <c r="E23" s="27" t="s">
        <v>98</v>
      </c>
      <c r="F23" s="27" t="s">
        <v>20</v>
      </c>
      <c r="G23" s="27" t="s">
        <v>97</v>
      </c>
      <c r="H23" s="27" t="s">
        <v>111</v>
      </c>
      <c r="I23" s="34" t="s">
        <v>98</v>
      </c>
      <c r="J23" s="34" t="s">
        <v>101</v>
      </c>
      <c r="K23" s="95"/>
      <c r="L23" s="31" t="s">
        <v>118</v>
      </c>
      <c r="M23" s="27" t="s">
        <v>21</v>
      </c>
    </row>
    <row r="24" spans="1:14" ht="12.75">
      <c r="B24" s="125" t="s">
        <v>22</v>
      </c>
      <c r="C24" s="125"/>
      <c r="D24" s="126">
        <v>0</v>
      </c>
      <c r="E24" s="127"/>
      <c r="F24" s="126">
        <v>0</v>
      </c>
      <c r="G24" s="127"/>
      <c r="H24" s="126">
        <v>0</v>
      </c>
      <c r="I24" s="127"/>
      <c r="J24" s="64">
        <f>D24+F24+H24</f>
        <v>0</v>
      </c>
      <c r="K24" s="32"/>
      <c r="L24" s="129"/>
      <c r="M24" s="129"/>
    </row>
    <row r="25" spans="1:14" ht="12.75">
      <c r="B25" s="125" t="s">
        <v>23</v>
      </c>
      <c r="C25" s="125"/>
      <c r="D25" s="126">
        <v>0</v>
      </c>
      <c r="E25" s="127"/>
      <c r="F25" s="126">
        <v>0</v>
      </c>
      <c r="G25" s="127"/>
      <c r="H25" s="126">
        <v>0</v>
      </c>
      <c r="I25" s="127"/>
      <c r="J25" s="64">
        <f t="shared" ref="J25:J37" si="1">D25+F25+H25</f>
        <v>0</v>
      </c>
      <c r="K25" s="32"/>
      <c r="L25" s="129"/>
      <c r="M25" s="129"/>
    </row>
    <row r="26" spans="1:14" ht="12.75">
      <c r="B26" s="125" t="s">
        <v>24</v>
      </c>
      <c r="C26" s="125"/>
      <c r="D26" s="126">
        <v>0</v>
      </c>
      <c r="E26" s="127"/>
      <c r="F26" s="126">
        <v>0</v>
      </c>
      <c r="G26" s="127"/>
      <c r="H26" s="126">
        <v>0</v>
      </c>
      <c r="I26" s="127"/>
      <c r="J26" s="64">
        <f t="shared" si="1"/>
        <v>0</v>
      </c>
      <c r="K26" s="32"/>
      <c r="L26" s="129"/>
      <c r="M26" s="129"/>
    </row>
    <row r="27" spans="1:14" ht="12.75">
      <c r="B27" s="125" t="s">
        <v>25</v>
      </c>
      <c r="C27" s="125"/>
      <c r="D27" s="126">
        <v>0</v>
      </c>
      <c r="E27" s="127"/>
      <c r="F27" s="126">
        <v>0</v>
      </c>
      <c r="G27" s="127"/>
      <c r="H27" s="126">
        <v>0</v>
      </c>
      <c r="I27" s="127"/>
      <c r="J27" s="64">
        <f t="shared" si="1"/>
        <v>0</v>
      </c>
      <c r="K27" s="32"/>
      <c r="L27" s="129"/>
      <c r="M27" s="129"/>
    </row>
    <row r="28" spans="1:14" ht="12.75">
      <c r="B28" s="125" t="s">
        <v>26</v>
      </c>
      <c r="C28" s="125"/>
      <c r="D28" s="126">
        <v>0</v>
      </c>
      <c r="E28" s="127"/>
      <c r="F28" s="126">
        <v>0</v>
      </c>
      <c r="G28" s="127"/>
      <c r="H28" s="126">
        <v>0</v>
      </c>
      <c r="I28" s="127"/>
      <c r="J28" s="64">
        <f t="shared" si="1"/>
        <v>0</v>
      </c>
      <c r="K28" s="32"/>
      <c r="L28" s="129"/>
      <c r="M28" s="129"/>
    </row>
    <row r="29" spans="1:14" ht="12.75">
      <c r="B29" s="125" t="s">
        <v>27</v>
      </c>
      <c r="C29" s="125"/>
      <c r="D29" s="126">
        <v>0</v>
      </c>
      <c r="E29" s="127"/>
      <c r="F29" s="126">
        <v>0</v>
      </c>
      <c r="G29" s="127"/>
      <c r="H29" s="126">
        <v>0</v>
      </c>
      <c r="I29" s="132"/>
      <c r="J29" s="64">
        <f t="shared" si="1"/>
        <v>0</v>
      </c>
      <c r="K29" s="32"/>
      <c r="L29" s="129"/>
      <c r="M29" s="129"/>
    </row>
    <row r="30" spans="1:14" ht="12.75">
      <c r="B30" s="125" t="s">
        <v>28</v>
      </c>
      <c r="C30" s="125"/>
      <c r="D30" s="126">
        <v>0</v>
      </c>
      <c r="E30" s="127"/>
      <c r="F30" s="126">
        <v>0</v>
      </c>
      <c r="G30" s="127"/>
      <c r="H30" s="126">
        <v>0</v>
      </c>
      <c r="I30" s="127"/>
      <c r="J30" s="64">
        <f t="shared" si="1"/>
        <v>0</v>
      </c>
      <c r="K30" s="32"/>
      <c r="L30" s="129"/>
      <c r="M30" s="129"/>
    </row>
    <row r="31" spans="1:14" ht="12.75">
      <c r="B31" s="125" t="s">
        <v>29</v>
      </c>
      <c r="C31" s="125"/>
      <c r="D31" s="126">
        <v>0</v>
      </c>
      <c r="E31" s="127"/>
      <c r="F31" s="126">
        <v>0</v>
      </c>
      <c r="G31" s="127"/>
      <c r="H31" s="126">
        <v>0</v>
      </c>
      <c r="I31" s="127"/>
      <c r="J31" s="64">
        <f t="shared" si="1"/>
        <v>0</v>
      </c>
      <c r="K31" s="32"/>
      <c r="L31" s="129"/>
      <c r="M31" s="129"/>
    </row>
    <row r="32" spans="1:14" ht="12.75">
      <c r="B32" s="125" t="s">
        <v>30</v>
      </c>
      <c r="C32" s="125"/>
      <c r="D32" s="126">
        <v>0</v>
      </c>
      <c r="E32" s="127"/>
      <c r="F32" s="126">
        <v>0</v>
      </c>
      <c r="G32" s="127"/>
      <c r="H32" s="126">
        <v>0</v>
      </c>
      <c r="I32" s="127"/>
      <c r="J32" s="64">
        <f t="shared" si="1"/>
        <v>0</v>
      </c>
      <c r="K32" s="32"/>
      <c r="L32" s="129"/>
      <c r="M32" s="129"/>
    </row>
    <row r="33" spans="1:14" ht="12.75">
      <c r="B33" s="125" t="s">
        <v>31</v>
      </c>
      <c r="C33" s="125"/>
      <c r="D33" s="126">
        <v>0</v>
      </c>
      <c r="E33" s="127"/>
      <c r="F33" s="126">
        <v>0</v>
      </c>
      <c r="G33" s="127"/>
      <c r="H33" s="126">
        <v>0</v>
      </c>
      <c r="I33" s="127"/>
      <c r="J33" s="64">
        <f t="shared" si="1"/>
        <v>0</v>
      </c>
      <c r="K33" s="32"/>
      <c r="L33" s="129"/>
      <c r="M33" s="129"/>
    </row>
    <row r="34" spans="1:14" ht="12.75">
      <c r="B34" s="125" t="s">
        <v>32</v>
      </c>
      <c r="C34" s="125"/>
      <c r="D34" s="126">
        <v>0</v>
      </c>
      <c r="E34" s="127"/>
      <c r="F34" s="126">
        <v>0</v>
      </c>
      <c r="G34" s="127"/>
      <c r="H34" s="126">
        <v>0</v>
      </c>
      <c r="I34" s="127"/>
      <c r="J34" s="64">
        <f t="shared" si="1"/>
        <v>0</v>
      </c>
      <c r="K34" s="32"/>
      <c r="L34" s="129"/>
      <c r="M34" s="129"/>
    </row>
    <row r="35" spans="1:14" ht="12.75">
      <c r="B35" s="125" t="s">
        <v>33</v>
      </c>
      <c r="C35" s="125"/>
      <c r="D35" s="126">
        <v>0</v>
      </c>
      <c r="E35" s="127"/>
      <c r="F35" s="126">
        <v>0</v>
      </c>
      <c r="G35" s="127"/>
      <c r="H35" s="126">
        <v>0</v>
      </c>
      <c r="I35" s="127"/>
      <c r="J35" s="64">
        <f t="shared" si="1"/>
        <v>0</v>
      </c>
      <c r="K35" s="32"/>
      <c r="L35" s="129"/>
      <c r="M35" s="129"/>
    </row>
    <row r="36" spans="1:14" ht="12.75">
      <c r="B36" s="125" t="s">
        <v>99</v>
      </c>
      <c r="C36" s="125"/>
      <c r="D36" s="126">
        <v>0</v>
      </c>
      <c r="E36" s="127"/>
      <c r="F36" s="126">
        <v>0</v>
      </c>
      <c r="G36" s="127"/>
      <c r="H36" s="126">
        <v>0</v>
      </c>
      <c r="I36" s="127"/>
      <c r="J36" s="64">
        <f t="shared" si="1"/>
        <v>0</v>
      </c>
      <c r="K36" s="32"/>
      <c r="L36" s="129"/>
      <c r="M36" s="129"/>
    </row>
    <row r="37" spans="1:14" ht="12.75">
      <c r="B37" s="125" t="s">
        <v>100</v>
      </c>
      <c r="C37" s="125"/>
      <c r="D37" s="126">
        <v>0</v>
      </c>
      <c r="E37" s="130"/>
      <c r="F37" s="126">
        <v>0</v>
      </c>
      <c r="G37" s="130"/>
      <c r="H37" s="126">
        <v>0</v>
      </c>
      <c r="I37" s="130"/>
      <c r="J37" s="64">
        <f t="shared" si="1"/>
        <v>0</v>
      </c>
      <c r="K37" s="32"/>
      <c r="L37" s="126"/>
      <c r="M37" s="126"/>
    </row>
    <row r="38" spans="1:14" ht="12.75">
      <c r="C38" s="29" t="s">
        <v>37</v>
      </c>
      <c r="D38" s="61">
        <f>SUM(D24:D37)</f>
        <v>0</v>
      </c>
      <c r="E38" s="26"/>
      <c r="F38" s="61">
        <f>SUM(F24:F37)</f>
        <v>0</v>
      </c>
      <c r="G38" s="26"/>
      <c r="H38" s="61">
        <f>SUM(H24:H37)</f>
        <v>0</v>
      </c>
      <c r="I38" s="26"/>
      <c r="J38" s="65">
        <f>SUM(J24:J37)</f>
        <v>0</v>
      </c>
      <c r="K38" s="32"/>
      <c r="L38" s="61">
        <f>SUM(L24:L37)</f>
        <v>0</v>
      </c>
      <c r="M38" s="61">
        <f>SUM(M24:M37)</f>
        <v>0</v>
      </c>
    </row>
    <row r="40" spans="1:14" ht="68.25" customHeight="1">
      <c r="B40" s="1"/>
      <c r="C40" s="68" t="s">
        <v>112</v>
      </c>
      <c r="D40" s="61">
        <f>D20+D38</f>
        <v>0</v>
      </c>
      <c r="E40" s="26"/>
      <c r="F40" s="26"/>
      <c r="G40" s="26"/>
      <c r="H40" s="26"/>
      <c r="I40" s="26"/>
      <c r="J40" s="61">
        <f>J38+J20</f>
        <v>0</v>
      </c>
      <c r="K40" s="69" t="s">
        <v>113</v>
      </c>
      <c r="N40" s="1"/>
    </row>
    <row r="41" spans="1:14" ht="12.75">
      <c r="D41" s="77"/>
      <c r="K41" s="66"/>
    </row>
    <row r="42" spans="1:14" ht="15.75" customHeight="1">
      <c r="D42" s="77"/>
    </row>
    <row r="43" spans="1:14" ht="45.75" customHeight="1">
      <c r="A43" s="60" t="s">
        <v>38</v>
      </c>
      <c r="B43" s="108" t="s">
        <v>125</v>
      </c>
      <c r="C43" s="84"/>
      <c r="D43" s="84"/>
      <c r="E43" s="84"/>
      <c r="F43" s="85"/>
      <c r="K43" s="77"/>
      <c r="L43" s="77"/>
      <c r="M43" s="77"/>
      <c r="N43" s="77"/>
    </row>
    <row r="44" spans="1:14" ht="81.75" customHeight="1">
      <c r="B44" s="1"/>
      <c r="D44" s="86" t="s">
        <v>108</v>
      </c>
      <c r="E44" s="86"/>
      <c r="F44" s="23"/>
      <c r="G44" s="23"/>
      <c r="H44" s="23"/>
      <c r="K44" s="77"/>
      <c r="N44" s="77"/>
    </row>
    <row r="45" spans="1:14" ht="51.75" customHeight="1">
      <c r="B45" s="116" t="s">
        <v>39</v>
      </c>
      <c r="C45" s="117"/>
      <c r="D45" s="80" t="s">
        <v>40</v>
      </c>
      <c r="E45" s="73" t="s">
        <v>41</v>
      </c>
      <c r="F45" s="73" t="s">
        <v>132</v>
      </c>
      <c r="G45" s="73" t="s">
        <v>135</v>
      </c>
      <c r="H45" s="73" t="s">
        <v>42</v>
      </c>
      <c r="K45" s="77"/>
      <c r="N45" s="77"/>
    </row>
    <row r="46" spans="1:14" ht="12.75">
      <c r="B46" s="133" t="s">
        <v>43</v>
      </c>
      <c r="C46" s="133"/>
      <c r="D46" s="126">
        <v>0</v>
      </c>
      <c r="E46" s="134"/>
      <c r="F46" s="135"/>
      <c r="G46" s="62">
        <f>IF(E46="SI",D46,0)</f>
        <v>0</v>
      </c>
      <c r="H46" s="136"/>
      <c r="K46" s="77"/>
      <c r="N46" s="77"/>
    </row>
    <row r="47" spans="1:14" ht="12.75">
      <c r="B47" s="133" t="s">
        <v>45</v>
      </c>
      <c r="C47" s="133"/>
      <c r="D47" s="126">
        <v>0</v>
      </c>
      <c r="E47" s="134"/>
      <c r="F47" s="135"/>
      <c r="G47" s="62">
        <f>IF(E47="SI",D47,0)</f>
        <v>0</v>
      </c>
      <c r="H47" s="136"/>
      <c r="K47" s="77"/>
      <c r="N47" s="77"/>
    </row>
    <row r="48" spans="1:14" ht="12.75">
      <c r="B48" s="133" t="s">
        <v>46</v>
      </c>
      <c r="C48" s="133"/>
      <c r="D48" s="126">
        <v>0</v>
      </c>
      <c r="E48" s="134"/>
      <c r="F48" s="135"/>
      <c r="G48" s="62">
        <f>IF(E48="SI",D48,0)</f>
        <v>0</v>
      </c>
      <c r="H48" s="136"/>
      <c r="K48" s="77"/>
      <c r="N48" s="77"/>
    </row>
    <row r="49" spans="2:14" ht="12.75">
      <c r="B49" s="133" t="s">
        <v>114</v>
      </c>
      <c r="C49" s="133"/>
      <c r="D49" s="126">
        <v>0</v>
      </c>
      <c r="E49" s="134"/>
      <c r="F49" s="135"/>
      <c r="G49" s="62">
        <f>IF(E49="SI",D49,0)</f>
        <v>0</v>
      </c>
      <c r="H49" s="136"/>
      <c r="K49" s="77"/>
      <c r="N49" s="77"/>
    </row>
    <row r="50" spans="2:14" ht="12.75">
      <c r="B50" s="133" t="s">
        <v>115</v>
      </c>
      <c r="C50" s="133"/>
      <c r="D50" s="126">
        <v>0</v>
      </c>
      <c r="E50" s="134"/>
      <c r="F50" s="135"/>
      <c r="G50" s="62">
        <f>IF(E50="SI",D50,0)</f>
        <v>0</v>
      </c>
      <c r="H50" s="136"/>
      <c r="K50" s="77"/>
      <c r="N50" s="77"/>
    </row>
    <row r="51" spans="2:14" ht="12.75">
      <c r="B51" s="133" t="s">
        <v>116</v>
      </c>
      <c r="C51" s="133"/>
      <c r="D51" s="126">
        <v>0</v>
      </c>
      <c r="E51" s="134"/>
      <c r="F51" s="135"/>
      <c r="G51" s="62">
        <f>IF(E51="SI",D51,0)</f>
        <v>0</v>
      </c>
      <c r="H51" s="136"/>
      <c r="K51" s="77"/>
      <c r="N51" s="77"/>
    </row>
    <row r="52" spans="2:14" ht="12.75">
      <c r="B52" s="133" t="s">
        <v>117</v>
      </c>
      <c r="C52" s="133"/>
      <c r="D52" s="126">
        <v>0</v>
      </c>
      <c r="E52" s="134"/>
      <c r="F52" s="135"/>
      <c r="G52" s="62">
        <f>IF(E52="SI",D52,0)</f>
        <v>0</v>
      </c>
      <c r="H52" s="136"/>
      <c r="K52" s="77"/>
      <c r="N52" s="77"/>
    </row>
    <row r="53" spans="2:14" ht="20.25" customHeight="1">
      <c r="C53" s="72" t="s">
        <v>48</v>
      </c>
      <c r="D53" s="61">
        <f>SUM(D46:D52)</f>
        <v>0</v>
      </c>
      <c r="G53" s="88">
        <f>SUM(G46:G52)</f>
        <v>0</v>
      </c>
      <c r="K53" s="77"/>
      <c r="N53" s="77"/>
    </row>
    <row r="54" spans="2:14" ht="15.75" customHeight="1">
      <c r="C54" s="70"/>
      <c r="D54" s="90"/>
      <c r="N54" s="77"/>
    </row>
    <row r="55" spans="2:14" ht="38.25">
      <c r="B55" s="1"/>
      <c r="C55" s="27" t="s">
        <v>136</v>
      </c>
      <c r="D55" s="126"/>
    </row>
    <row r="56" spans="2:14" ht="15.75" customHeight="1">
      <c r="C56" s="70"/>
      <c r="D56" s="90"/>
    </row>
    <row r="57" spans="2:14" ht="15.75" customHeight="1">
      <c r="C57" s="70"/>
      <c r="D57" s="90"/>
    </row>
    <row r="58" spans="2:14" ht="38.25">
      <c r="B58" s="1"/>
      <c r="C58" s="122" t="s">
        <v>130</v>
      </c>
      <c r="D58" s="129"/>
      <c r="H58" s="1"/>
    </row>
    <row r="59" spans="2:14" ht="12.75">
      <c r="C59" s="70"/>
      <c r="D59" s="90"/>
      <c r="F59" s="21"/>
      <c r="G59" s="1"/>
      <c r="H59" s="1"/>
    </row>
    <row r="60" spans="2:14" ht="25.5">
      <c r="C60" s="27" t="s">
        <v>133</v>
      </c>
      <c r="D60" s="61">
        <f>D40*D58</f>
        <v>0</v>
      </c>
      <c r="E60" t="s">
        <v>49</v>
      </c>
    </row>
    <row r="61" spans="2:14" ht="12.75">
      <c r="C61" s="20"/>
      <c r="D61" s="90"/>
    </row>
    <row r="62" spans="2:14" ht="25.5">
      <c r="C62" s="71" t="s">
        <v>134</v>
      </c>
      <c r="D62" s="61">
        <f>D53</f>
        <v>0</v>
      </c>
      <c r="E62" t="s">
        <v>49</v>
      </c>
    </row>
    <row r="63" spans="2:14" ht="12.75">
      <c r="C63" s="20"/>
      <c r="D63" s="90"/>
    </row>
    <row r="64" spans="2:14" ht="12.75">
      <c r="C64" s="91" t="s">
        <v>139</v>
      </c>
      <c r="D64" s="61">
        <f>D55</f>
        <v>0</v>
      </c>
      <c r="E64" t="s">
        <v>49</v>
      </c>
    </row>
    <row r="65" spans="2:5" ht="12.75">
      <c r="C65" s="22"/>
      <c r="D65" s="90"/>
    </row>
    <row r="66" spans="2:5" ht="43.5" customHeight="1">
      <c r="B66" s="94" t="s">
        <v>131</v>
      </c>
      <c r="C66" s="94"/>
      <c r="D66" s="93">
        <f>D60+D62+D64</f>
        <v>0</v>
      </c>
      <c r="E66" s="92"/>
    </row>
  </sheetData>
  <sheetProtection algorithmName="SHA-512" hashValue="eFNKLqpubii9ldA7NHKyqWQv0BLKo0zzrBIO/kXt+CuFShC4FM2AWNm2DAs6YWo4BiYVo7xwt6qDw/27c2URHw==" saltValue="FdNzj1+qfltDgRUWD82AqQ==" spinCount="100000" sheet="1" objects="1" scenarios="1"/>
  <mergeCells count="47">
    <mergeCell ref="B49:C49"/>
    <mergeCell ref="B50:C50"/>
    <mergeCell ref="B51:C51"/>
    <mergeCell ref="B52:C52"/>
    <mergeCell ref="B66:C66"/>
    <mergeCell ref="B43:F43"/>
    <mergeCell ref="D44:E44"/>
    <mergeCell ref="B45:C45"/>
    <mergeCell ref="B46:C46"/>
    <mergeCell ref="B47:C47"/>
    <mergeCell ref="B48:C48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18:C18"/>
    <mergeCell ref="B19:C19"/>
    <mergeCell ref="L22:M22"/>
    <mergeCell ref="B23:C23"/>
    <mergeCell ref="B24:C24"/>
    <mergeCell ref="B25:C25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B2:J2"/>
    <mergeCell ref="B3:C3"/>
    <mergeCell ref="D3:E3"/>
    <mergeCell ref="I3:J3"/>
    <mergeCell ref="L4:M4"/>
    <mergeCell ref="B5:C5"/>
  </mergeCells>
  <dataValidations count="1">
    <dataValidation type="list" allowBlank="1" showInputMessage="1" showErrorMessage="1" sqref="E46:E52" xr:uid="{186AA552-360E-4873-AF1D-A12B7DF30C94}">
      <formula1>$S$1:$S$2</formula1>
    </dataValidation>
  </dataValidations>
  <printOptions horizontalCentered="1" gridLines="1"/>
  <pageMargins left="0.25" right="0.25" top="0.75" bottom="0.75" header="0.3" footer="0.3"/>
  <pageSetup paperSize="9" scale="43" fitToWidth="0" pageOrder="overThenDown" orientation="landscape" cellComments="atEn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5A3FD-B36F-42CA-844B-0D201DA2CB18}">
  <sheetPr>
    <outlinePr summaryBelow="0" summaryRight="0"/>
    <pageSetUpPr fitToPage="1"/>
  </sheetPr>
  <dimension ref="A1:AD66"/>
  <sheetViews>
    <sheetView topLeftCell="B1" zoomScale="113" workbookViewId="0">
      <selection activeCell="E20" sqref="E20"/>
    </sheetView>
  </sheetViews>
  <sheetFormatPr defaultColWidth="12.5703125" defaultRowHeight="15.75" customHeight="1"/>
  <cols>
    <col min="1" max="1" width="11.42578125" customWidth="1"/>
    <col min="2" max="2" width="26.42578125" customWidth="1"/>
    <col min="3" max="3" width="28" customWidth="1"/>
    <col min="4" max="4" width="22" customWidth="1"/>
    <col min="5" max="5" width="14.5703125" customWidth="1"/>
    <col min="6" max="6" width="21.28515625" customWidth="1"/>
    <col min="7" max="7" width="18" customWidth="1"/>
    <col min="8" max="8" width="21.85546875" customWidth="1"/>
    <col min="9" max="9" width="17.28515625" customWidth="1"/>
    <col min="10" max="10" width="20.28515625" customWidth="1"/>
    <col min="11" max="11" width="25.7109375" customWidth="1"/>
    <col min="12" max="12" width="18" customWidth="1"/>
    <col min="13" max="13" width="19" customWidth="1"/>
    <col min="15" max="15" width="23.5703125" customWidth="1"/>
  </cols>
  <sheetData>
    <row r="1" spans="1:30" ht="31.5" customHeight="1">
      <c r="B1" s="112" t="s">
        <v>127</v>
      </c>
      <c r="C1" s="43"/>
      <c r="D1" s="43"/>
      <c r="E1" s="43"/>
      <c r="F1" s="43"/>
      <c r="G1" s="43"/>
      <c r="H1" s="77"/>
      <c r="I1" s="77"/>
      <c r="J1" s="77"/>
      <c r="K1" s="77"/>
      <c r="S1" s="25" t="s">
        <v>44</v>
      </c>
    </row>
    <row r="2" spans="1:30" ht="66.75" customHeight="1">
      <c r="B2" s="109" t="s">
        <v>126</v>
      </c>
      <c r="C2" s="110"/>
      <c r="D2" s="110"/>
      <c r="E2" s="110"/>
      <c r="F2" s="110"/>
      <c r="G2" s="110"/>
      <c r="H2" s="110"/>
      <c r="I2" s="110"/>
      <c r="J2" s="113"/>
      <c r="K2" s="111"/>
      <c r="S2" s="25" t="s">
        <v>47</v>
      </c>
    </row>
    <row r="3" spans="1:30" ht="62.25" customHeight="1">
      <c r="B3" s="141" t="s">
        <v>142</v>
      </c>
      <c r="C3" s="141"/>
      <c r="D3" s="81" t="s">
        <v>109</v>
      </c>
      <c r="E3" s="81"/>
      <c r="F3" s="114" t="s">
        <v>119</v>
      </c>
      <c r="G3" s="123"/>
      <c r="H3" s="114" t="s">
        <v>120</v>
      </c>
      <c r="I3" s="124"/>
      <c r="J3" s="124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t="42.75" customHeight="1">
      <c r="A4" s="59" t="s">
        <v>17</v>
      </c>
      <c r="B4" s="82" t="s">
        <v>18</v>
      </c>
      <c r="C4" s="77"/>
      <c r="D4" s="77"/>
      <c r="E4" s="77"/>
      <c r="F4" s="77"/>
      <c r="K4" s="78"/>
      <c r="L4" s="115" t="s">
        <v>129</v>
      </c>
      <c r="M4" s="76"/>
      <c r="N4" s="21"/>
    </row>
    <row r="5" spans="1:30" ht="51.75" customHeight="1">
      <c r="B5" s="75" t="s">
        <v>110</v>
      </c>
      <c r="C5" s="75"/>
      <c r="D5" s="27" t="s">
        <v>19</v>
      </c>
      <c r="E5" s="27" t="s">
        <v>96</v>
      </c>
      <c r="F5" s="27" t="s">
        <v>20</v>
      </c>
      <c r="G5" s="27" t="s">
        <v>97</v>
      </c>
      <c r="H5" s="27" t="s">
        <v>111</v>
      </c>
      <c r="I5" s="34" t="s">
        <v>98</v>
      </c>
      <c r="J5" s="27" t="s">
        <v>101</v>
      </c>
      <c r="K5" s="79"/>
      <c r="L5" s="27" t="s">
        <v>118</v>
      </c>
      <c r="M5" s="27" t="s">
        <v>21</v>
      </c>
      <c r="N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0" ht="12.75">
      <c r="B6" s="125" t="s">
        <v>22</v>
      </c>
      <c r="C6" s="125"/>
      <c r="D6" s="126">
        <v>0</v>
      </c>
      <c r="E6" s="137"/>
      <c r="F6" s="126">
        <v>0</v>
      </c>
      <c r="G6" s="127"/>
      <c r="H6" s="126">
        <v>0</v>
      </c>
      <c r="I6" s="128"/>
      <c r="J6" s="62">
        <f>D6+F6+H6</f>
        <v>0</v>
      </c>
      <c r="K6" s="67"/>
      <c r="L6" s="127"/>
      <c r="M6" s="127"/>
    </row>
    <row r="7" spans="1:30" ht="12.75">
      <c r="B7" s="125" t="s">
        <v>23</v>
      </c>
      <c r="C7" s="125"/>
      <c r="D7" s="126">
        <v>0</v>
      </c>
      <c r="E7" s="127"/>
      <c r="F7" s="126">
        <v>0</v>
      </c>
      <c r="G7" s="127"/>
      <c r="H7" s="126">
        <v>0</v>
      </c>
      <c r="I7" s="128"/>
      <c r="J7" s="62">
        <f t="shared" ref="J7:J19" si="0">D7+F7+H7</f>
        <v>0</v>
      </c>
      <c r="K7" s="67"/>
      <c r="L7" s="129"/>
      <c r="M7" s="129"/>
    </row>
    <row r="8" spans="1:30" ht="12.75">
      <c r="B8" s="125" t="s">
        <v>24</v>
      </c>
      <c r="C8" s="125"/>
      <c r="D8" s="126">
        <v>0</v>
      </c>
      <c r="E8" s="127"/>
      <c r="F8" s="126">
        <v>0</v>
      </c>
      <c r="G8" s="127"/>
      <c r="H8" s="126">
        <v>0</v>
      </c>
      <c r="I8" s="128"/>
      <c r="J8" s="62">
        <f t="shared" si="0"/>
        <v>0</v>
      </c>
      <c r="K8" s="67"/>
      <c r="L8" s="129"/>
      <c r="M8" s="129"/>
    </row>
    <row r="9" spans="1:30" ht="12.75">
      <c r="B9" s="125" t="s">
        <v>25</v>
      </c>
      <c r="C9" s="125"/>
      <c r="D9" s="126">
        <v>0</v>
      </c>
      <c r="E9" s="127"/>
      <c r="F9" s="126">
        <v>0</v>
      </c>
      <c r="G9" s="127"/>
      <c r="H9" s="126">
        <v>0</v>
      </c>
      <c r="I9" s="128"/>
      <c r="J9" s="62">
        <f t="shared" si="0"/>
        <v>0</v>
      </c>
      <c r="K9" s="67"/>
      <c r="L9" s="129"/>
      <c r="M9" s="129"/>
      <c r="N9" s="1"/>
    </row>
    <row r="10" spans="1:30" ht="12.75">
      <c r="B10" s="125" t="s">
        <v>26</v>
      </c>
      <c r="C10" s="125"/>
      <c r="D10" s="126">
        <v>0</v>
      </c>
      <c r="E10" s="127"/>
      <c r="F10" s="126">
        <v>0</v>
      </c>
      <c r="G10" s="127"/>
      <c r="H10" s="126">
        <v>0</v>
      </c>
      <c r="I10" s="128"/>
      <c r="J10" s="62">
        <f t="shared" si="0"/>
        <v>0</v>
      </c>
      <c r="K10" s="67"/>
      <c r="L10" s="129"/>
      <c r="M10" s="129"/>
      <c r="N10" s="1"/>
    </row>
    <row r="11" spans="1:30" ht="12.75">
      <c r="B11" s="125" t="s">
        <v>27</v>
      </c>
      <c r="C11" s="125"/>
      <c r="D11" s="126">
        <v>0</v>
      </c>
      <c r="E11" s="127"/>
      <c r="F11" s="126">
        <v>0</v>
      </c>
      <c r="G11" s="127"/>
      <c r="H11" s="126">
        <v>0</v>
      </c>
      <c r="I11" s="128"/>
      <c r="J11" s="62">
        <f t="shared" si="0"/>
        <v>0</v>
      </c>
      <c r="K11" s="67"/>
      <c r="L11" s="129"/>
      <c r="M11" s="129"/>
      <c r="N11" s="1"/>
    </row>
    <row r="12" spans="1:30" ht="12.75">
      <c r="B12" s="125" t="s">
        <v>28</v>
      </c>
      <c r="C12" s="125"/>
      <c r="D12" s="126">
        <v>0</v>
      </c>
      <c r="E12" s="127"/>
      <c r="F12" s="126">
        <v>0</v>
      </c>
      <c r="G12" s="127"/>
      <c r="H12" s="126">
        <v>0</v>
      </c>
      <c r="I12" s="128"/>
      <c r="J12" s="62">
        <f t="shared" si="0"/>
        <v>0</v>
      </c>
      <c r="K12" s="67"/>
      <c r="L12" s="129"/>
      <c r="M12" s="129"/>
      <c r="N12" s="1"/>
    </row>
    <row r="13" spans="1:30" ht="12.75">
      <c r="B13" s="125" t="s">
        <v>29</v>
      </c>
      <c r="C13" s="125"/>
      <c r="D13" s="126">
        <v>0</v>
      </c>
      <c r="E13" s="127"/>
      <c r="F13" s="126">
        <v>0</v>
      </c>
      <c r="G13" s="127"/>
      <c r="H13" s="126">
        <v>0</v>
      </c>
      <c r="I13" s="128"/>
      <c r="J13" s="62">
        <f t="shared" si="0"/>
        <v>0</v>
      </c>
      <c r="K13" s="67"/>
      <c r="L13" s="129"/>
      <c r="M13" s="129"/>
      <c r="N13" s="1"/>
    </row>
    <row r="14" spans="1:30" ht="12.75">
      <c r="B14" s="125" t="s">
        <v>30</v>
      </c>
      <c r="C14" s="125"/>
      <c r="D14" s="126">
        <v>0</v>
      </c>
      <c r="E14" s="127"/>
      <c r="F14" s="126">
        <v>0</v>
      </c>
      <c r="G14" s="127"/>
      <c r="H14" s="126">
        <v>0</v>
      </c>
      <c r="I14" s="128"/>
      <c r="J14" s="62">
        <f t="shared" si="0"/>
        <v>0</v>
      </c>
      <c r="K14" s="67"/>
      <c r="L14" s="129"/>
      <c r="M14" s="129"/>
      <c r="N14" s="1"/>
    </row>
    <row r="15" spans="1:30" ht="12.75">
      <c r="B15" s="125" t="s">
        <v>31</v>
      </c>
      <c r="C15" s="125"/>
      <c r="D15" s="126">
        <v>0</v>
      </c>
      <c r="E15" s="127"/>
      <c r="F15" s="126">
        <v>0</v>
      </c>
      <c r="G15" s="127"/>
      <c r="H15" s="126">
        <v>0</v>
      </c>
      <c r="I15" s="128"/>
      <c r="J15" s="62">
        <f t="shared" si="0"/>
        <v>0</v>
      </c>
      <c r="K15" s="67"/>
      <c r="L15" s="129"/>
      <c r="M15" s="129"/>
      <c r="N15" s="1"/>
    </row>
    <row r="16" spans="1:30" ht="12.75">
      <c r="B16" s="125" t="s">
        <v>32</v>
      </c>
      <c r="C16" s="125"/>
      <c r="D16" s="126">
        <v>0</v>
      </c>
      <c r="E16" s="127"/>
      <c r="F16" s="126">
        <v>0</v>
      </c>
      <c r="G16" s="127"/>
      <c r="H16" s="126">
        <v>0</v>
      </c>
      <c r="I16" s="128"/>
      <c r="J16" s="62">
        <f t="shared" si="0"/>
        <v>0</v>
      </c>
      <c r="K16" s="67"/>
      <c r="L16" s="129"/>
      <c r="M16" s="129"/>
      <c r="N16" s="1"/>
    </row>
    <row r="17" spans="1:14" ht="12.75">
      <c r="B17" s="125" t="s">
        <v>33</v>
      </c>
      <c r="C17" s="125"/>
      <c r="D17" s="126">
        <v>0</v>
      </c>
      <c r="E17" s="127"/>
      <c r="F17" s="126">
        <v>0</v>
      </c>
      <c r="G17" s="127"/>
      <c r="H17" s="126">
        <v>0</v>
      </c>
      <c r="I17" s="128"/>
      <c r="J17" s="62">
        <f t="shared" si="0"/>
        <v>0</v>
      </c>
      <c r="K17" s="67"/>
      <c r="L17" s="129"/>
      <c r="M17" s="129"/>
      <c r="N17" s="1"/>
    </row>
    <row r="18" spans="1:14" ht="12.75">
      <c r="B18" s="125" t="s">
        <v>99</v>
      </c>
      <c r="C18" s="125"/>
      <c r="D18" s="129">
        <v>0</v>
      </c>
      <c r="E18" s="127"/>
      <c r="F18" s="129">
        <v>0</v>
      </c>
      <c r="G18" s="127"/>
      <c r="H18" s="129">
        <v>0</v>
      </c>
      <c r="I18" s="128"/>
      <c r="J18" s="62">
        <f t="shared" si="0"/>
        <v>0</v>
      </c>
      <c r="K18" s="67"/>
      <c r="L18" s="129"/>
      <c r="M18" s="129"/>
      <c r="N18" s="1"/>
    </row>
    <row r="19" spans="1:14" ht="12.75">
      <c r="B19" s="125" t="s">
        <v>100</v>
      </c>
      <c r="C19" s="125"/>
      <c r="D19" s="126">
        <v>0</v>
      </c>
      <c r="E19" s="130"/>
      <c r="F19" s="126">
        <v>0</v>
      </c>
      <c r="G19" s="130"/>
      <c r="H19" s="126">
        <v>0</v>
      </c>
      <c r="I19" s="131"/>
      <c r="J19" s="62">
        <f t="shared" si="0"/>
        <v>0</v>
      </c>
      <c r="K19" s="67"/>
      <c r="L19" s="126"/>
      <c r="M19" s="126"/>
    </row>
    <row r="20" spans="1:14" ht="12.75">
      <c r="C20" s="29" t="s">
        <v>34</v>
      </c>
      <c r="D20" s="61">
        <f>SUM(D6:D19)</f>
        <v>0</v>
      </c>
      <c r="E20" s="26"/>
      <c r="F20" s="61">
        <f>SUM(F6:F19)</f>
        <v>0</v>
      </c>
      <c r="G20" s="26"/>
      <c r="H20" s="61">
        <f>SUM(H6:H19)</f>
        <v>0</v>
      </c>
      <c r="I20" s="30"/>
      <c r="J20" s="63">
        <f>D20+F20+H20</f>
        <v>0</v>
      </c>
      <c r="K20" s="1"/>
      <c r="L20" s="61">
        <f>SUM(L6:L19)</f>
        <v>0</v>
      </c>
      <c r="M20" s="61">
        <f>SUM(M6:M19)</f>
        <v>0</v>
      </c>
    </row>
    <row r="22" spans="1:14" ht="43.5" customHeight="1">
      <c r="A22" s="60" t="s">
        <v>35</v>
      </c>
      <c r="B22" s="83" t="s">
        <v>36</v>
      </c>
      <c r="L22" s="115" t="s">
        <v>129</v>
      </c>
      <c r="M22" s="76"/>
    </row>
    <row r="23" spans="1:14" ht="52.5" customHeight="1">
      <c r="B23" s="75" t="s">
        <v>110</v>
      </c>
      <c r="C23" s="75"/>
      <c r="D23" s="27" t="s">
        <v>19</v>
      </c>
      <c r="E23" s="27" t="s">
        <v>98</v>
      </c>
      <c r="F23" s="27" t="s">
        <v>20</v>
      </c>
      <c r="G23" s="27" t="s">
        <v>97</v>
      </c>
      <c r="H23" s="27" t="s">
        <v>111</v>
      </c>
      <c r="I23" s="34" t="s">
        <v>98</v>
      </c>
      <c r="J23" s="34" t="s">
        <v>101</v>
      </c>
      <c r="K23" s="95"/>
      <c r="L23" s="31" t="s">
        <v>118</v>
      </c>
      <c r="M23" s="27" t="s">
        <v>21</v>
      </c>
    </row>
    <row r="24" spans="1:14" ht="12.75">
      <c r="B24" s="125" t="s">
        <v>22</v>
      </c>
      <c r="C24" s="125"/>
      <c r="D24" s="126">
        <v>0</v>
      </c>
      <c r="E24" s="127"/>
      <c r="F24" s="126">
        <v>0</v>
      </c>
      <c r="G24" s="127"/>
      <c r="H24" s="126">
        <v>0</v>
      </c>
      <c r="I24" s="127"/>
      <c r="J24" s="64">
        <f>D24+F24+H24</f>
        <v>0</v>
      </c>
      <c r="K24" s="32"/>
      <c r="L24" s="129"/>
      <c r="M24" s="129"/>
    </row>
    <row r="25" spans="1:14" ht="12.75">
      <c r="B25" s="125" t="s">
        <v>23</v>
      </c>
      <c r="C25" s="125"/>
      <c r="D25" s="126">
        <v>0</v>
      </c>
      <c r="E25" s="127"/>
      <c r="F25" s="126">
        <v>0</v>
      </c>
      <c r="G25" s="127"/>
      <c r="H25" s="126">
        <v>0</v>
      </c>
      <c r="I25" s="127"/>
      <c r="J25" s="64">
        <f t="shared" ref="J25:J37" si="1">D25+F25+H25</f>
        <v>0</v>
      </c>
      <c r="K25" s="32"/>
      <c r="L25" s="129"/>
      <c r="M25" s="129"/>
    </row>
    <row r="26" spans="1:14" ht="12.75">
      <c r="B26" s="125" t="s">
        <v>24</v>
      </c>
      <c r="C26" s="125"/>
      <c r="D26" s="126">
        <v>0</v>
      </c>
      <c r="E26" s="127"/>
      <c r="F26" s="126">
        <v>0</v>
      </c>
      <c r="G26" s="127"/>
      <c r="H26" s="126">
        <v>0</v>
      </c>
      <c r="I26" s="127"/>
      <c r="J26" s="64">
        <f t="shared" si="1"/>
        <v>0</v>
      </c>
      <c r="K26" s="32"/>
      <c r="L26" s="129"/>
      <c r="M26" s="129"/>
    </row>
    <row r="27" spans="1:14" ht="12.75">
      <c r="B27" s="125" t="s">
        <v>25</v>
      </c>
      <c r="C27" s="125"/>
      <c r="D27" s="126">
        <v>0</v>
      </c>
      <c r="E27" s="127"/>
      <c r="F27" s="126">
        <v>0</v>
      </c>
      <c r="G27" s="127"/>
      <c r="H27" s="126">
        <v>0</v>
      </c>
      <c r="I27" s="127"/>
      <c r="J27" s="64">
        <f t="shared" si="1"/>
        <v>0</v>
      </c>
      <c r="K27" s="32"/>
      <c r="L27" s="129"/>
      <c r="M27" s="129"/>
    </row>
    <row r="28" spans="1:14" ht="12.75">
      <c r="B28" s="125" t="s">
        <v>26</v>
      </c>
      <c r="C28" s="125"/>
      <c r="D28" s="126">
        <v>0</v>
      </c>
      <c r="E28" s="127"/>
      <c r="F28" s="126">
        <v>0</v>
      </c>
      <c r="G28" s="127"/>
      <c r="H28" s="126">
        <v>0</v>
      </c>
      <c r="I28" s="127"/>
      <c r="J28" s="64">
        <f t="shared" si="1"/>
        <v>0</v>
      </c>
      <c r="K28" s="32"/>
      <c r="L28" s="129"/>
      <c r="M28" s="129"/>
    </row>
    <row r="29" spans="1:14" ht="12.75">
      <c r="B29" s="125" t="s">
        <v>27</v>
      </c>
      <c r="C29" s="125"/>
      <c r="D29" s="126">
        <v>0</v>
      </c>
      <c r="E29" s="127"/>
      <c r="F29" s="126">
        <v>0</v>
      </c>
      <c r="G29" s="127"/>
      <c r="H29" s="126">
        <v>0</v>
      </c>
      <c r="I29" s="132"/>
      <c r="J29" s="64">
        <f t="shared" si="1"/>
        <v>0</v>
      </c>
      <c r="K29" s="32"/>
      <c r="L29" s="129"/>
      <c r="M29" s="129"/>
    </row>
    <row r="30" spans="1:14" ht="12.75">
      <c r="B30" s="125" t="s">
        <v>28</v>
      </c>
      <c r="C30" s="125"/>
      <c r="D30" s="126">
        <v>0</v>
      </c>
      <c r="E30" s="127"/>
      <c r="F30" s="126">
        <v>0</v>
      </c>
      <c r="G30" s="127"/>
      <c r="H30" s="126">
        <v>0</v>
      </c>
      <c r="I30" s="127"/>
      <c r="J30" s="64">
        <f t="shared" si="1"/>
        <v>0</v>
      </c>
      <c r="K30" s="32"/>
      <c r="L30" s="129"/>
      <c r="M30" s="129"/>
    </row>
    <row r="31" spans="1:14" ht="12.75">
      <c r="B31" s="125" t="s">
        <v>29</v>
      </c>
      <c r="C31" s="125"/>
      <c r="D31" s="126">
        <v>0</v>
      </c>
      <c r="E31" s="127"/>
      <c r="F31" s="126">
        <v>0</v>
      </c>
      <c r="G31" s="127"/>
      <c r="H31" s="126">
        <v>0</v>
      </c>
      <c r="I31" s="127"/>
      <c r="J31" s="64">
        <f t="shared" si="1"/>
        <v>0</v>
      </c>
      <c r="K31" s="32"/>
      <c r="L31" s="129"/>
      <c r="M31" s="129"/>
    </row>
    <row r="32" spans="1:14" ht="12.75">
      <c r="B32" s="125" t="s">
        <v>30</v>
      </c>
      <c r="C32" s="125"/>
      <c r="D32" s="126">
        <v>0</v>
      </c>
      <c r="E32" s="127"/>
      <c r="F32" s="126">
        <v>0</v>
      </c>
      <c r="G32" s="127"/>
      <c r="H32" s="126">
        <v>0</v>
      </c>
      <c r="I32" s="127"/>
      <c r="J32" s="64">
        <f t="shared" si="1"/>
        <v>0</v>
      </c>
      <c r="K32" s="32"/>
      <c r="L32" s="129"/>
      <c r="M32" s="129"/>
    </row>
    <row r="33" spans="1:14" ht="12.75">
      <c r="B33" s="125" t="s">
        <v>31</v>
      </c>
      <c r="C33" s="125"/>
      <c r="D33" s="126">
        <v>0</v>
      </c>
      <c r="E33" s="127"/>
      <c r="F33" s="126">
        <v>0</v>
      </c>
      <c r="G33" s="127"/>
      <c r="H33" s="126">
        <v>0</v>
      </c>
      <c r="I33" s="127"/>
      <c r="J33" s="64">
        <f t="shared" si="1"/>
        <v>0</v>
      </c>
      <c r="K33" s="32"/>
      <c r="L33" s="129"/>
      <c r="M33" s="129"/>
    </row>
    <row r="34" spans="1:14" ht="12.75">
      <c r="B34" s="125" t="s">
        <v>32</v>
      </c>
      <c r="C34" s="125"/>
      <c r="D34" s="126">
        <v>0</v>
      </c>
      <c r="E34" s="127"/>
      <c r="F34" s="126">
        <v>0</v>
      </c>
      <c r="G34" s="127"/>
      <c r="H34" s="126">
        <v>0</v>
      </c>
      <c r="I34" s="127"/>
      <c r="J34" s="64">
        <f t="shared" si="1"/>
        <v>0</v>
      </c>
      <c r="K34" s="32"/>
      <c r="L34" s="129"/>
      <c r="M34" s="129"/>
    </row>
    <row r="35" spans="1:14" ht="12.75">
      <c r="B35" s="125" t="s">
        <v>33</v>
      </c>
      <c r="C35" s="125"/>
      <c r="D35" s="126">
        <v>0</v>
      </c>
      <c r="E35" s="127"/>
      <c r="F35" s="126">
        <v>0</v>
      </c>
      <c r="G35" s="127"/>
      <c r="H35" s="126">
        <v>0</v>
      </c>
      <c r="I35" s="127"/>
      <c r="J35" s="64">
        <f t="shared" si="1"/>
        <v>0</v>
      </c>
      <c r="K35" s="32"/>
      <c r="L35" s="129"/>
      <c r="M35" s="129"/>
    </row>
    <row r="36" spans="1:14" ht="12.75">
      <c r="B36" s="125" t="s">
        <v>99</v>
      </c>
      <c r="C36" s="125"/>
      <c r="D36" s="126">
        <v>0</v>
      </c>
      <c r="E36" s="127"/>
      <c r="F36" s="126">
        <v>0</v>
      </c>
      <c r="G36" s="127"/>
      <c r="H36" s="126">
        <v>0</v>
      </c>
      <c r="I36" s="127"/>
      <c r="J36" s="64">
        <f t="shared" si="1"/>
        <v>0</v>
      </c>
      <c r="K36" s="32"/>
      <c r="L36" s="129"/>
      <c r="M36" s="129"/>
    </row>
    <row r="37" spans="1:14" ht="12.75">
      <c r="B37" s="125" t="s">
        <v>100</v>
      </c>
      <c r="C37" s="125"/>
      <c r="D37" s="126">
        <v>0</v>
      </c>
      <c r="E37" s="130"/>
      <c r="F37" s="126">
        <v>0</v>
      </c>
      <c r="G37" s="130"/>
      <c r="H37" s="126">
        <v>0</v>
      </c>
      <c r="I37" s="130"/>
      <c r="J37" s="64">
        <f t="shared" si="1"/>
        <v>0</v>
      </c>
      <c r="K37" s="32"/>
      <c r="L37" s="126"/>
      <c r="M37" s="126"/>
    </row>
    <row r="38" spans="1:14" ht="12.75">
      <c r="C38" s="29" t="s">
        <v>37</v>
      </c>
      <c r="D38" s="61">
        <f>SUM(D24:D37)</f>
        <v>0</v>
      </c>
      <c r="E38" s="26"/>
      <c r="F38" s="61">
        <f>SUM(F24:F37)</f>
        <v>0</v>
      </c>
      <c r="G38" s="26"/>
      <c r="H38" s="61">
        <f>SUM(H24:H37)</f>
        <v>0</v>
      </c>
      <c r="I38" s="26"/>
      <c r="J38" s="65">
        <f>SUM(J24:J37)</f>
        <v>0</v>
      </c>
      <c r="K38" s="32"/>
      <c r="L38" s="61">
        <f>SUM(L24:L37)</f>
        <v>0</v>
      </c>
      <c r="M38" s="61">
        <f>SUM(M24:M37)</f>
        <v>0</v>
      </c>
    </row>
    <row r="40" spans="1:14" ht="68.25" customHeight="1">
      <c r="B40" s="1"/>
      <c r="C40" s="68" t="s">
        <v>112</v>
      </c>
      <c r="D40" s="61">
        <f>D20+D38</f>
        <v>0</v>
      </c>
      <c r="E40" s="26"/>
      <c r="F40" s="26"/>
      <c r="G40" s="26"/>
      <c r="H40" s="26"/>
      <c r="I40" s="26"/>
      <c r="J40" s="61">
        <f>J38+J20</f>
        <v>0</v>
      </c>
      <c r="K40" s="69" t="s">
        <v>113</v>
      </c>
      <c r="N40" s="1"/>
    </row>
    <row r="41" spans="1:14" ht="12.75">
      <c r="D41" s="77"/>
      <c r="K41" s="66"/>
    </row>
    <row r="42" spans="1:14" ht="15.75" customHeight="1">
      <c r="D42" s="77"/>
    </row>
    <row r="43" spans="1:14" ht="45.75" customHeight="1">
      <c r="A43" s="60" t="s">
        <v>38</v>
      </c>
      <c r="B43" s="108" t="s">
        <v>125</v>
      </c>
      <c r="C43" s="84"/>
      <c r="D43" s="84"/>
      <c r="E43" s="84"/>
      <c r="F43" s="85"/>
      <c r="K43" s="77"/>
      <c r="L43" s="77"/>
      <c r="M43" s="77"/>
      <c r="N43" s="77"/>
    </row>
    <row r="44" spans="1:14" ht="81.75" customHeight="1">
      <c r="B44" s="1"/>
      <c r="D44" s="86" t="s">
        <v>108</v>
      </c>
      <c r="E44" s="86"/>
      <c r="F44" s="23"/>
      <c r="G44" s="23"/>
      <c r="H44" s="23"/>
      <c r="K44" s="77"/>
      <c r="N44" s="77"/>
    </row>
    <row r="45" spans="1:14" ht="51.75" customHeight="1">
      <c r="B45" s="116" t="s">
        <v>39</v>
      </c>
      <c r="C45" s="117"/>
      <c r="D45" s="80" t="s">
        <v>40</v>
      </c>
      <c r="E45" s="73" t="s">
        <v>41</v>
      </c>
      <c r="F45" s="73" t="s">
        <v>132</v>
      </c>
      <c r="G45" s="73" t="s">
        <v>135</v>
      </c>
      <c r="H45" s="73" t="s">
        <v>42</v>
      </c>
      <c r="K45" s="77"/>
      <c r="N45" s="77"/>
    </row>
    <row r="46" spans="1:14" ht="12.75">
      <c r="B46" s="133" t="s">
        <v>43</v>
      </c>
      <c r="C46" s="133"/>
      <c r="D46" s="126">
        <v>0</v>
      </c>
      <c r="E46" s="134"/>
      <c r="F46" s="135"/>
      <c r="G46" s="62">
        <f>IF(E46="SI",D46,0)</f>
        <v>0</v>
      </c>
      <c r="H46" s="136"/>
      <c r="K46" s="77"/>
      <c r="N46" s="77"/>
    </row>
    <row r="47" spans="1:14" ht="12.75">
      <c r="B47" s="133" t="s">
        <v>45</v>
      </c>
      <c r="C47" s="133"/>
      <c r="D47" s="126">
        <v>0</v>
      </c>
      <c r="E47" s="134"/>
      <c r="F47" s="135"/>
      <c r="G47" s="62">
        <f>IF(E47="SI",D47,0)</f>
        <v>0</v>
      </c>
      <c r="H47" s="136"/>
      <c r="K47" s="77"/>
      <c r="N47" s="77"/>
    </row>
    <row r="48" spans="1:14" ht="12.75">
      <c r="B48" s="133" t="s">
        <v>46</v>
      </c>
      <c r="C48" s="133"/>
      <c r="D48" s="126">
        <v>0</v>
      </c>
      <c r="E48" s="134"/>
      <c r="F48" s="135"/>
      <c r="G48" s="62">
        <f>IF(E48="SI",D48,0)</f>
        <v>0</v>
      </c>
      <c r="H48" s="136"/>
      <c r="K48" s="77"/>
      <c r="N48" s="77"/>
    </row>
    <row r="49" spans="2:14" ht="12.75">
      <c r="B49" s="133" t="s">
        <v>114</v>
      </c>
      <c r="C49" s="133"/>
      <c r="D49" s="126">
        <v>0</v>
      </c>
      <c r="E49" s="134"/>
      <c r="F49" s="135"/>
      <c r="G49" s="62">
        <f>IF(E49="SI",D49,0)</f>
        <v>0</v>
      </c>
      <c r="H49" s="136"/>
      <c r="K49" s="77"/>
      <c r="N49" s="77"/>
    </row>
    <row r="50" spans="2:14" ht="12.75">
      <c r="B50" s="133" t="s">
        <v>115</v>
      </c>
      <c r="C50" s="133"/>
      <c r="D50" s="126">
        <v>0</v>
      </c>
      <c r="E50" s="134"/>
      <c r="F50" s="135"/>
      <c r="G50" s="62">
        <f>IF(E50="SI",D50,0)</f>
        <v>0</v>
      </c>
      <c r="H50" s="136"/>
      <c r="K50" s="77"/>
      <c r="N50" s="77"/>
    </row>
    <row r="51" spans="2:14" ht="12.75">
      <c r="B51" s="133" t="s">
        <v>116</v>
      </c>
      <c r="C51" s="133"/>
      <c r="D51" s="126">
        <v>0</v>
      </c>
      <c r="E51" s="134"/>
      <c r="F51" s="135"/>
      <c r="G51" s="62">
        <f>IF(E51="SI",D51,0)</f>
        <v>0</v>
      </c>
      <c r="H51" s="136"/>
      <c r="K51" s="77"/>
      <c r="N51" s="77"/>
    </row>
    <row r="52" spans="2:14" ht="12.75">
      <c r="B52" s="133" t="s">
        <v>117</v>
      </c>
      <c r="C52" s="133"/>
      <c r="D52" s="126">
        <v>0</v>
      </c>
      <c r="E52" s="134"/>
      <c r="F52" s="135"/>
      <c r="G52" s="62">
        <f>IF(E52="SI",D52,0)</f>
        <v>0</v>
      </c>
      <c r="H52" s="136"/>
      <c r="K52" s="77"/>
      <c r="N52" s="77"/>
    </row>
    <row r="53" spans="2:14" ht="20.25" customHeight="1">
      <c r="C53" s="72" t="s">
        <v>48</v>
      </c>
      <c r="D53" s="61">
        <f>SUM(D46:D52)</f>
        <v>0</v>
      </c>
      <c r="G53" s="88">
        <f>SUM(G46:G52)</f>
        <v>0</v>
      </c>
      <c r="K53" s="77"/>
      <c r="N53" s="77"/>
    </row>
    <row r="54" spans="2:14" ht="15.75" customHeight="1">
      <c r="C54" s="70"/>
      <c r="D54" s="90"/>
      <c r="N54" s="77"/>
    </row>
    <row r="55" spans="2:14" ht="38.25">
      <c r="B55" s="1"/>
      <c r="C55" s="27" t="s">
        <v>136</v>
      </c>
      <c r="D55" s="126"/>
    </row>
    <row r="56" spans="2:14" ht="15.75" customHeight="1">
      <c r="C56" s="70"/>
      <c r="D56" s="90"/>
    </row>
    <row r="57" spans="2:14" ht="15.75" customHeight="1">
      <c r="C57" s="70"/>
      <c r="D57" s="90"/>
    </row>
    <row r="58" spans="2:14" ht="38.25">
      <c r="B58" s="1"/>
      <c r="C58" s="122" t="s">
        <v>130</v>
      </c>
      <c r="D58" s="129"/>
      <c r="H58" s="1"/>
    </row>
    <row r="59" spans="2:14" ht="12.75">
      <c r="C59" s="70"/>
      <c r="D59" s="90"/>
      <c r="F59" s="21"/>
      <c r="G59" s="1"/>
      <c r="H59" s="1"/>
    </row>
    <row r="60" spans="2:14" ht="25.5">
      <c r="C60" s="27" t="s">
        <v>133</v>
      </c>
      <c r="D60" s="61">
        <f>D40*D58</f>
        <v>0</v>
      </c>
      <c r="E60" t="s">
        <v>49</v>
      </c>
    </row>
    <row r="61" spans="2:14" ht="12.75">
      <c r="C61" s="20"/>
      <c r="D61" s="90"/>
    </row>
    <row r="62" spans="2:14" ht="25.5">
      <c r="C62" s="71" t="s">
        <v>134</v>
      </c>
      <c r="D62" s="61">
        <f>D53</f>
        <v>0</v>
      </c>
      <c r="E62" t="s">
        <v>49</v>
      </c>
    </row>
    <row r="63" spans="2:14" ht="12.75">
      <c r="C63" s="20"/>
      <c r="D63" s="90"/>
    </row>
    <row r="64" spans="2:14" ht="12.75">
      <c r="C64" s="91" t="s">
        <v>139</v>
      </c>
      <c r="D64" s="61">
        <f>D55</f>
        <v>0</v>
      </c>
      <c r="E64" t="s">
        <v>49</v>
      </c>
    </row>
    <row r="65" spans="2:5" ht="12.75">
      <c r="C65" s="22"/>
      <c r="D65" s="90"/>
    </row>
    <row r="66" spans="2:5" ht="43.5" customHeight="1">
      <c r="B66" s="94" t="s">
        <v>131</v>
      </c>
      <c r="C66" s="94"/>
      <c r="D66" s="93">
        <f>D60+D62+D64</f>
        <v>0</v>
      </c>
      <c r="E66" s="92"/>
    </row>
  </sheetData>
  <sheetProtection algorithmName="SHA-512" hashValue="eFNKLqpubii9ldA7NHKyqWQv0BLKo0zzrBIO/kXt+CuFShC4FM2AWNm2DAs6YWo4BiYVo7xwt6qDw/27c2URHw==" saltValue="FdNzj1+qfltDgRUWD82AqQ==" spinCount="100000" sheet="1" objects="1" scenarios="1"/>
  <mergeCells count="47">
    <mergeCell ref="B49:C49"/>
    <mergeCell ref="B50:C50"/>
    <mergeCell ref="B51:C51"/>
    <mergeCell ref="B52:C52"/>
    <mergeCell ref="B66:C66"/>
    <mergeCell ref="B43:F43"/>
    <mergeCell ref="D44:E44"/>
    <mergeCell ref="B45:C45"/>
    <mergeCell ref="B46:C46"/>
    <mergeCell ref="B47:C47"/>
    <mergeCell ref="B48:C48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18:C18"/>
    <mergeCell ref="B19:C19"/>
    <mergeCell ref="L22:M22"/>
    <mergeCell ref="B23:C23"/>
    <mergeCell ref="B24:C24"/>
    <mergeCell ref="B25:C25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B2:J2"/>
    <mergeCell ref="B3:C3"/>
    <mergeCell ref="D3:E3"/>
    <mergeCell ref="I3:J3"/>
    <mergeCell ref="L4:M4"/>
    <mergeCell ref="B5:C5"/>
  </mergeCells>
  <dataValidations count="1">
    <dataValidation type="list" allowBlank="1" showInputMessage="1" showErrorMessage="1" sqref="E46:E52" xr:uid="{EF97A0A8-3EED-4B47-A6B9-5871ED3B587B}">
      <formula1>$S$1:$S$2</formula1>
    </dataValidation>
  </dataValidations>
  <printOptions horizontalCentered="1" gridLines="1"/>
  <pageMargins left="0.25" right="0.25" top="0.75" bottom="0.75" header="0.3" footer="0.3"/>
  <pageSetup paperSize="9" scale="34" fitToWidth="0" pageOrder="overThenDown" orientation="landscape" cellComments="atEnd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3BCC7-1118-4472-8A8B-55A186492E22}">
  <sheetPr>
    <outlinePr summaryBelow="0" summaryRight="0"/>
    <pageSetUpPr fitToPage="1"/>
  </sheetPr>
  <dimension ref="A1:L40"/>
  <sheetViews>
    <sheetView zoomScale="130" workbookViewId="0">
      <selection activeCell="A15" sqref="A15"/>
    </sheetView>
  </sheetViews>
  <sheetFormatPr defaultColWidth="12.5703125" defaultRowHeight="15.75" customHeight="1"/>
  <cols>
    <col min="1" max="1" width="32.85546875" customWidth="1"/>
    <col min="2" max="6" width="9.140625" bestFit="1" customWidth="1"/>
    <col min="7" max="7" width="20.7109375" customWidth="1"/>
    <col min="8" max="8" width="9.140625" bestFit="1" customWidth="1"/>
    <col min="9" max="9" width="23.28515625" customWidth="1"/>
    <col min="10" max="10" width="9.140625" bestFit="1" customWidth="1"/>
    <col min="11" max="11" width="29.85546875" customWidth="1"/>
  </cols>
  <sheetData>
    <row r="1" spans="1:12" ht="18.75">
      <c r="A1" s="2" t="s">
        <v>107</v>
      </c>
      <c r="B1" s="2"/>
    </row>
    <row r="2" spans="1:12" ht="12.75">
      <c r="A2" s="1"/>
    </row>
    <row r="3" spans="1:12" ht="15">
      <c r="A3" s="42" t="s">
        <v>102</v>
      </c>
    </row>
    <row r="4" spans="1:12" ht="15.75" customHeight="1">
      <c r="A4" s="138"/>
      <c r="B4" s="139"/>
      <c r="C4" s="139"/>
      <c r="D4" s="139"/>
      <c r="E4" s="139"/>
      <c r="F4" s="139"/>
      <c r="G4" s="140"/>
    </row>
    <row r="5" spans="1:12" ht="15.75" customHeight="1">
      <c r="A5" s="41"/>
    </row>
    <row r="6" spans="1:12" ht="15.75" customHeight="1">
      <c r="A6" s="96" t="s">
        <v>122</v>
      </c>
      <c r="B6" s="52"/>
      <c r="C6" s="52"/>
      <c r="D6" s="52"/>
      <c r="E6" s="53"/>
      <c r="J6" s="35"/>
      <c r="K6" s="35"/>
      <c r="L6" s="35"/>
    </row>
    <row r="7" spans="1:12" ht="12.75">
      <c r="B7" s="89" t="s">
        <v>103</v>
      </c>
      <c r="C7" s="89" t="s">
        <v>104</v>
      </c>
      <c r="D7" s="89" t="s">
        <v>105</v>
      </c>
      <c r="E7" s="89" t="s">
        <v>106</v>
      </c>
      <c r="J7" s="36"/>
      <c r="K7" s="37"/>
      <c r="L7" s="37"/>
    </row>
    <row r="8" spans="1:12" ht="12.75">
      <c r="A8" s="28" t="s">
        <v>5</v>
      </c>
      <c r="B8" s="26"/>
      <c r="C8" s="26"/>
      <c r="D8" s="26"/>
      <c r="E8" s="26"/>
      <c r="J8" s="36"/>
      <c r="K8" s="37"/>
      <c r="L8" s="37"/>
    </row>
    <row r="9" spans="1:12" ht="12.75">
      <c r="A9" s="28" t="s">
        <v>6</v>
      </c>
      <c r="B9" s="98">
        <f>'I anno'!D20</f>
        <v>0</v>
      </c>
      <c r="C9" s="98">
        <f>'II anno'!D20</f>
        <v>0</v>
      </c>
      <c r="D9" s="98">
        <f>'III anno'!D20</f>
        <v>0</v>
      </c>
      <c r="E9" s="98">
        <f>'IV anno'!D20</f>
        <v>0</v>
      </c>
      <c r="J9" s="36"/>
      <c r="K9" s="37"/>
      <c r="L9" s="37"/>
    </row>
    <row r="10" spans="1:12" ht="15">
      <c r="A10" s="28" t="s">
        <v>8</v>
      </c>
      <c r="B10" s="98">
        <f>'I anno'!D38</f>
        <v>0</v>
      </c>
      <c r="C10" s="98">
        <f>'II anno'!D38</f>
        <v>0</v>
      </c>
      <c r="D10" s="98">
        <f>'III anno'!D38</f>
        <v>0</v>
      </c>
      <c r="E10" s="98">
        <f>'IV anno'!D38</f>
        <v>0</v>
      </c>
      <c r="F10" s="1"/>
      <c r="J10" s="36"/>
      <c r="K10" s="38"/>
      <c r="L10" s="39"/>
    </row>
    <row r="11" spans="1:12" ht="12.75">
      <c r="A11" s="28" t="s">
        <v>9</v>
      </c>
      <c r="B11" s="28">
        <f>SUM(B9:B10)</f>
        <v>0</v>
      </c>
      <c r="C11" s="28">
        <f>SUM(C9:C10)</f>
        <v>0</v>
      </c>
      <c r="D11" s="28">
        <f t="shared" ref="C11:E11" si="0">SUM(D9:D10)</f>
        <v>0</v>
      </c>
      <c r="E11" s="28">
        <f t="shared" si="0"/>
        <v>0</v>
      </c>
      <c r="G11" s="118"/>
      <c r="J11" s="36"/>
      <c r="K11" s="37"/>
      <c r="L11" s="37"/>
    </row>
    <row r="12" spans="1:12" ht="12.75">
      <c r="J12" s="36"/>
      <c r="K12" s="37"/>
      <c r="L12" s="37"/>
    </row>
    <row r="13" spans="1:12" ht="12.75">
      <c r="A13" s="28" t="s">
        <v>10</v>
      </c>
      <c r="J13" s="35"/>
      <c r="K13" s="37"/>
      <c r="L13" s="37"/>
    </row>
    <row r="14" spans="1:12" ht="12.75">
      <c r="A14" s="28" t="s">
        <v>6</v>
      </c>
      <c r="B14" s="33">
        <f>B9*'I anno'!D58</f>
        <v>0</v>
      </c>
      <c r="C14" s="33">
        <f>C9*'II anno'!D58</f>
        <v>0</v>
      </c>
      <c r="D14" s="33">
        <f>D9*'III anno'!D58</f>
        <v>0</v>
      </c>
      <c r="E14" s="33">
        <f>E9*'IV anno'!D58</f>
        <v>0</v>
      </c>
      <c r="J14" s="35"/>
      <c r="K14" s="37"/>
      <c r="L14" s="37"/>
    </row>
    <row r="15" spans="1:12" ht="12.75">
      <c r="A15" s="28" t="s">
        <v>8</v>
      </c>
      <c r="B15" s="33">
        <f>B10*'I anno'!D58</f>
        <v>0</v>
      </c>
      <c r="C15" s="33">
        <f>C10*'II anno'!D58</f>
        <v>0</v>
      </c>
      <c r="D15" s="33">
        <f>D10*'III anno'!D58</f>
        <v>0</v>
      </c>
      <c r="E15" s="33">
        <f>E10*'IV anno'!D58</f>
        <v>0</v>
      </c>
      <c r="F15" s="67"/>
      <c r="J15" s="35"/>
      <c r="K15" s="37"/>
      <c r="L15" s="37"/>
    </row>
    <row r="16" spans="1:12" ht="12.75">
      <c r="A16" s="28" t="s">
        <v>137</v>
      </c>
      <c r="B16" s="33">
        <f>'I anno'!D62</f>
        <v>0</v>
      </c>
      <c r="C16" s="33">
        <f>'II anno'!D62</f>
        <v>0</v>
      </c>
      <c r="D16" s="33">
        <f>'III anno'!D62</f>
        <v>0</v>
      </c>
      <c r="E16" s="33">
        <f>'IV anno'!D62</f>
        <v>0</v>
      </c>
      <c r="F16" s="67"/>
      <c r="J16" s="35"/>
      <c r="K16" s="37"/>
      <c r="L16" s="37"/>
    </row>
    <row r="17" spans="1:12" ht="12.75">
      <c r="A17" s="28" t="s">
        <v>121</v>
      </c>
      <c r="B17" s="33">
        <f>'I anno'!D64</f>
        <v>0</v>
      </c>
      <c r="C17" s="33">
        <f>'II anno'!D64</f>
        <v>0</v>
      </c>
      <c r="D17" s="33">
        <f>'III anno'!D64</f>
        <v>0</v>
      </c>
      <c r="E17" s="33">
        <f>'IV anno'!D64</f>
        <v>0</v>
      </c>
      <c r="F17" s="67"/>
      <c r="J17" s="35"/>
      <c r="K17" s="37"/>
      <c r="L17" s="37"/>
    </row>
    <row r="18" spans="1:12">
      <c r="A18" s="28" t="s">
        <v>9</v>
      </c>
      <c r="B18" s="28">
        <f>SUM(B14:B17)</f>
        <v>0</v>
      </c>
      <c r="C18" s="28">
        <f>SUM(C14:C17)</f>
        <v>0</v>
      </c>
      <c r="D18" s="28">
        <f t="shared" ref="D18:E18" si="1">SUM(D14:D15)</f>
        <v>0</v>
      </c>
      <c r="E18" s="28">
        <f t="shared" si="1"/>
        <v>0</v>
      </c>
      <c r="F18" s="95"/>
      <c r="G18" s="103">
        <f>SUM(B18:E18)</f>
        <v>0</v>
      </c>
      <c r="J18" s="35"/>
      <c r="K18" s="37"/>
      <c r="L18" s="37"/>
    </row>
    <row r="19" spans="1:12" ht="15">
      <c r="J19" s="36"/>
      <c r="K19" s="38"/>
      <c r="L19" s="39"/>
    </row>
    <row r="20" spans="1:12" ht="12.75">
      <c r="J20" s="40"/>
      <c r="K20" s="38"/>
      <c r="L20" s="38"/>
    </row>
    <row r="21" spans="1:12" ht="12.75">
      <c r="A21" s="97" t="s">
        <v>11</v>
      </c>
      <c r="J21" s="36"/>
      <c r="K21" s="38"/>
      <c r="L21" s="38"/>
    </row>
    <row r="22" spans="1:12" ht="12.75">
      <c r="A22" s="1"/>
      <c r="B22" s="89" t="s">
        <v>103</v>
      </c>
      <c r="C22" s="89" t="s">
        <v>104</v>
      </c>
      <c r="D22" s="89" t="s">
        <v>105</v>
      </c>
      <c r="E22" s="89" t="s">
        <v>106</v>
      </c>
      <c r="J22" s="40"/>
      <c r="K22" s="38"/>
      <c r="L22" s="38"/>
    </row>
    <row r="23" spans="1:12" ht="12.75">
      <c r="A23" s="74" t="s">
        <v>6</v>
      </c>
      <c r="B23" s="101">
        <f>'I anno'!J20</f>
        <v>0</v>
      </c>
      <c r="C23" s="101">
        <f>'II anno'!J20</f>
        <v>0</v>
      </c>
      <c r="D23" s="101">
        <f>'III anno'!J20</f>
        <v>0</v>
      </c>
      <c r="E23" s="101">
        <f>'IV anno'!J20</f>
        <v>0</v>
      </c>
    </row>
    <row r="24" spans="1:12" ht="12.75">
      <c r="A24" s="99" t="s">
        <v>7</v>
      </c>
      <c r="B24" s="101">
        <f>'I anno'!H20</f>
        <v>0</v>
      </c>
      <c r="C24" s="101">
        <f>'II anno'!H20</f>
        <v>0</v>
      </c>
      <c r="D24" s="101">
        <f>'III anno'!H20</f>
        <v>0</v>
      </c>
      <c r="E24" s="101">
        <f>'IV anno'!H20</f>
        <v>0</v>
      </c>
      <c r="F24" s="18"/>
    </row>
    <row r="25" spans="1:12" ht="25.5">
      <c r="A25" s="100" t="s">
        <v>12</v>
      </c>
      <c r="B25" s="101">
        <f>'I anno'!F20</f>
        <v>0</v>
      </c>
      <c r="C25" s="101">
        <f>'II anno'!F20</f>
        <v>0</v>
      </c>
      <c r="D25" s="101">
        <f>'III anno'!F20</f>
        <v>0</v>
      </c>
      <c r="E25" s="101">
        <f>'IV anno'!F20</f>
        <v>0</v>
      </c>
      <c r="F25" s="18"/>
    </row>
    <row r="26" spans="1:12" ht="15.75" customHeight="1">
      <c r="A26" s="74"/>
      <c r="B26" s="22"/>
      <c r="C26" s="22"/>
      <c r="D26" s="22"/>
      <c r="E26" s="22"/>
    </row>
    <row r="27" spans="1:12" ht="12.75">
      <c r="A27" s="74" t="s">
        <v>8</v>
      </c>
      <c r="B27" s="101">
        <f>'I anno'!J38</f>
        <v>0</v>
      </c>
      <c r="C27" s="101">
        <f>'II anno'!J38</f>
        <v>0</v>
      </c>
      <c r="D27" s="101">
        <f>'III anno'!J38</f>
        <v>0</v>
      </c>
      <c r="E27" s="101">
        <f>'IV anno'!J38</f>
        <v>0</v>
      </c>
    </row>
    <row r="28" spans="1:12" ht="15.75" customHeight="1">
      <c r="A28" s="99" t="s">
        <v>7</v>
      </c>
      <c r="B28" s="101">
        <f>'I anno'!H38</f>
        <v>0</v>
      </c>
      <c r="C28" s="101">
        <f>'II anno'!H38</f>
        <v>0</v>
      </c>
      <c r="D28" s="101">
        <f>'III anno'!H38</f>
        <v>0</v>
      </c>
      <c r="E28" s="101">
        <f>'IV anno'!H38</f>
        <v>0</v>
      </c>
      <c r="F28" s="18"/>
    </row>
    <row r="29" spans="1:12" ht="25.5">
      <c r="A29" s="100" t="s">
        <v>12</v>
      </c>
      <c r="B29" s="101">
        <f>'I anno'!F38</f>
        <v>0</v>
      </c>
      <c r="C29" s="101">
        <f>'II anno'!F38</f>
        <v>0</v>
      </c>
      <c r="D29" s="101">
        <f>'III anno'!F38</f>
        <v>0</v>
      </c>
      <c r="E29" s="101">
        <f>'IV anno'!F38</f>
        <v>0</v>
      </c>
      <c r="F29" s="18"/>
    </row>
    <row r="30" spans="1:12" ht="12.75">
      <c r="A30" s="119" t="s">
        <v>138</v>
      </c>
      <c r="B30" s="101">
        <f>'I anno'!G53</f>
        <v>0</v>
      </c>
      <c r="C30" s="101">
        <f>'II anno'!G53</f>
        <v>0</v>
      </c>
      <c r="D30" s="101">
        <f>'III anno'!G53</f>
        <v>0</v>
      </c>
      <c r="E30" s="101">
        <f>'IV anno'!G53</f>
        <v>0</v>
      </c>
      <c r="F30" s="105"/>
    </row>
    <row r="31" spans="1:12">
      <c r="A31" s="74" t="s">
        <v>9</v>
      </c>
      <c r="B31" s="102">
        <f>(SUM(B23+B27)*'I anno'!D58)+B30</f>
        <v>0</v>
      </c>
      <c r="C31" s="102">
        <f>SUM(C23+C27)*'I anno'!E58</f>
        <v>0</v>
      </c>
      <c r="D31" s="102">
        <f>SUM(D23+D27)*'I anno'!F58</f>
        <v>0</v>
      </c>
      <c r="E31" s="104">
        <f>SUM(E23+E27)*'I anno'!G58</f>
        <v>0</v>
      </c>
      <c r="F31" s="95"/>
      <c r="G31" s="103">
        <f>SUM(B31:E31)</f>
        <v>0</v>
      </c>
    </row>
    <row r="32" spans="1:12" ht="12.75"/>
    <row r="33" spans="1:4" ht="12.75"/>
    <row r="34" spans="1:4" ht="12.75"/>
    <row r="35" spans="1:4" ht="12.75"/>
    <row r="36" spans="1:4" ht="42.75" customHeight="1">
      <c r="A36" s="98"/>
      <c r="B36" s="106" t="s">
        <v>123</v>
      </c>
      <c r="C36" s="106"/>
      <c r="D36" s="106"/>
    </row>
    <row r="37" spans="1:4" ht="12.75"/>
    <row r="40" spans="1:4" ht="12.75"/>
  </sheetData>
  <sheetProtection algorithmName="SHA-512" hashValue="L9/WzjmXv5HhCqeAeBeoCEx7Xel8ijwrwNPEm5MmStTWIIR2lHuGYTZ/E37+pkdATHnJCNDWdb5SDDZnwnVJeQ==" saltValue="7ZOel7/j8KwpRXYCU79G7Q==" spinCount="100000" sheet="1" objects="1" scenarios="1"/>
  <mergeCells count="1">
    <mergeCell ref="B36:D36"/>
  </mergeCells>
  <printOptions horizontalCentered="1" gridLines="1"/>
  <pageMargins left="0.7" right="0.7" top="0.75" bottom="0.75" header="0" footer="0"/>
  <pageSetup paperSize="9" fitToWidth="0" pageOrder="overThenDown"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Q38"/>
  <sheetViews>
    <sheetView workbookViewId="0">
      <selection activeCell="D17" sqref="D17"/>
    </sheetView>
  </sheetViews>
  <sheetFormatPr defaultColWidth="12.5703125" defaultRowHeight="15.75" customHeight="1"/>
  <cols>
    <col min="1" max="1" width="29.42578125" customWidth="1"/>
    <col min="14" max="14" width="23.28515625" customWidth="1"/>
    <col min="16" max="16" width="29.85546875" customWidth="1"/>
  </cols>
  <sheetData>
    <row r="1" spans="1:17" ht="18.75">
      <c r="A1" s="2" t="s">
        <v>50</v>
      </c>
      <c r="B1" s="2"/>
    </row>
    <row r="2" spans="1:17" ht="18.75">
      <c r="A2" s="2"/>
      <c r="B2" s="2"/>
    </row>
    <row r="3" spans="1:17" ht="12.75">
      <c r="A3" s="1" t="s">
        <v>52</v>
      </c>
      <c r="B3" s="50" t="s">
        <v>53</v>
      </c>
      <c r="C3" s="1" t="s">
        <v>54</v>
      </c>
      <c r="N3" s="50" t="s">
        <v>58</v>
      </c>
      <c r="O3" s="1" t="s">
        <v>59</v>
      </c>
    </row>
    <row r="4" spans="1:17" ht="12.75">
      <c r="C4" s="5" t="s">
        <v>56</v>
      </c>
      <c r="O4" s="5" t="s">
        <v>61</v>
      </c>
    </row>
    <row r="6" spans="1:17" ht="15.75" customHeight="1">
      <c r="B6" s="1"/>
      <c r="C6" s="1"/>
    </row>
    <row r="7" spans="1:17" ht="12.75">
      <c r="C7" s="5"/>
    </row>
    <row r="8" spans="1:17" ht="12.75"/>
    <row r="9" spans="1:17" ht="12.75">
      <c r="A9" s="25"/>
    </row>
    <row r="10" spans="1:17" ht="12.75">
      <c r="A10" s="121" t="s">
        <v>13</v>
      </c>
      <c r="N10" s="120" t="s">
        <v>51</v>
      </c>
    </row>
    <row r="11" spans="1:17" ht="12.75">
      <c r="A11" s="11" t="s">
        <v>0</v>
      </c>
      <c r="N11" s="1" t="s">
        <v>55</v>
      </c>
    </row>
    <row r="12" spans="1:17" ht="12.75">
      <c r="A12" s="1" t="s">
        <v>14</v>
      </c>
      <c r="N12" s="1" t="s">
        <v>57</v>
      </c>
    </row>
    <row r="13" spans="1:17" ht="12.75">
      <c r="B13" s="87" t="s">
        <v>103</v>
      </c>
      <c r="C13" s="87" t="s">
        <v>104</v>
      </c>
      <c r="D13" s="87" t="s">
        <v>105</v>
      </c>
      <c r="E13" s="87" t="s">
        <v>106</v>
      </c>
      <c r="F13" s="87" t="s">
        <v>124</v>
      </c>
    </row>
    <row r="14" spans="1:17" ht="15">
      <c r="A14" s="1" t="s">
        <v>10</v>
      </c>
      <c r="N14" s="55" t="s">
        <v>60</v>
      </c>
      <c r="O14" s="56"/>
      <c r="P14" s="56"/>
      <c r="Q14" s="57"/>
    </row>
    <row r="15" spans="1:17" ht="12.75">
      <c r="A15" s="1" t="s">
        <v>6</v>
      </c>
      <c r="B15" s="1">
        <v>594</v>
      </c>
      <c r="C15" s="1">
        <v>594</v>
      </c>
      <c r="D15" s="1">
        <v>462</v>
      </c>
      <c r="E15" s="1">
        <v>462</v>
      </c>
      <c r="F15" s="1">
        <v>462</v>
      </c>
      <c r="N15" s="3" t="s">
        <v>62</v>
      </c>
      <c r="O15" s="4" t="s">
        <v>63</v>
      </c>
      <c r="P15" s="4" t="s">
        <v>64</v>
      </c>
      <c r="Q15" s="4" t="s">
        <v>65</v>
      </c>
    </row>
    <row r="16" spans="1:17" ht="24">
      <c r="A16" s="1" t="s">
        <v>8</v>
      </c>
      <c r="B16" s="16">
        <v>462</v>
      </c>
      <c r="C16" s="16">
        <v>462</v>
      </c>
      <c r="D16" s="16">
        <v>594</v>
      </c>
      <c r="E16" s="16">
        <v>594</v>
      </c>
      <c r="F16" s="16">
        <v>594</v>
      </c>
      <c r="N16" s="6" t="s">
        <v>66</v>
      </c>
      <c r="O16" s="7" t="s">
        <v>67</v>
      </c>
      <c r="P16" s="8" t="s">
        <v>68</v>
      </c>
      <c r="Q16" s="8" t="s">
        <v>69</v>
      </c>
    </row>
    <row r="17" spans="1:17" ht="12.75">
      <c r="A17" s="1" t="s">
        <v>9</v>
      </c>
      <c r="B17" s="1">
        <f t="shared" ref="B17:F17" si="0">SUM(B15:B16)</f>
        <v>1056</v>
      </c>
      <c r="C17" s="1">
        <f t="shared" si="0"/>
        <v>1056</v>
      </c>
      <c r="D17" s="1">
        <f t="shared" si="0"/>
        <v>1056</v>
      </c>
      <c r="E17" s="1">
        <f t="shared" si="0"/>
        <v>1056</v>
      </c>
      <c r="F17" s="1">
        <f t="shared" si="0"/>
        <v>1056</v>
      </c>
      <c r="G17" s="11">
        <f>SUM(B17:F17)</f>
        <v>5280</v>
      </c>
      <c r="N17" s="6" t="s">
        <v>70</v>
      </c>
      <c r="O17" s="7" t="s">
        <v>71</v>
      </c>
      <c r="P17" s="8" t="s">
        <v>72</v>
      </c>
      <c r="Q17" s="8">
        <v>264</v>
      </c>
    </row>
    <row r="18" spans="1:17" ht="24">
      <c r="N18" s="6" t="s">
        <v>73</v>
      </c>
      <c r="O18" s="7" t="s">
        <v>71</v>
      </c>
      <c r="P18" s="8" t="s">
        <v>74</v>
      </c>
      <c r="Q18" s="8" t="s">
        <v>75</v>
      </c>
    </row>
    <row r="19" spans="1:17" ht="12.75">
      <c r="N19" s="6" t="s">
        <v>76</v>
      </c>
      <c r="O19" s="7" t="s">
        <v>77</v>
      </c>
      <c r="P19" s="8" t="s">
        <v>76</v>
      </c>
      <c r="Q19" s="8">
        <v>132</v>
      </c>
    </row>
    <row r="20" spans="1:17" ht="12.75">
      <c r="A20" s="1" t="s">
        <v>5</v>
      </c>
      <c r="N20" s="6" t="s">
        <v>78</v>
      </c>
      <c r="O20" s="7" t="s">
        <v>79</v>
      </c>
      <c r="P20" s="8" t="s">
        <v>78</v>
      </c>
      <c r="Q20" s="8">
        <v>66</v>
      </c>
    </row>
    <row r="21" spans="1:17" ht="15">
      <c r="A21" s="1" t="s">
        <v>6</v>
      </c>
      <c r="B21" s="1">
        <f t="shared" ref="B21:F21" si="1">B15/33</f>
        <v>18</v>
      </c>
      <c r="C21" s="1">
        <f t="shared" si="1"/>
        <v>18</v>
      </c>
      <c r="D21" s="1">
        <f t="shared" si="1"/>
        <v>14</v>
      </c>
      <c r="E21" s="1">
        <f t="shared" si="1"/>
        <v>14</v>
      </c>
      <c r="F21" s="1">
        <f t="shared" si="1"/>
        <v>14</v>
      </c>
      <c r="N21" s="6" t="s">
        <v>80</v>
      </c>
      <c r="O21" s="7" t="s">
        <v>81</v>
      </c>
      <c r="P21" s="9"/>
      <c r="Q21" s="10">
        <v>1188</v>
      </c>
    </row>
    <row r="22" spans="1:17" ht="15">
      <c r="A22" s="1" t="s">
        <v>8</v>
      </c>
      <c r="B22" s="16">
        <f t="shared" ref="B22:F22" si="2">B16/33</f>
        <v>14</v>
      </c>
      <c r="C22" s="16">
        <f t="shared" si="2"/>
        <v>14</v>
      </c>
      <c r="D22" s="16">
        <f t="shared" si="2"/>
        <v>18</v>
      </c>
      <c r="E22" s="16">
        <f t="shared" si="2"/>
        <v>18</v>
      </c>
      <c r="F22" s="16">
        <f t="shared" si="2"/>
        <v>18</v>
      </c>
      <c r="N22" s="107" t="s">
        <v>82</v>
      </c>
      <c r="O22" s="44"/>
      <c r="P22" s="44"/>
      <c r="Q22" s="45"/>
    </row>
    <row r="23" spans="1:17" ht="12.75">
      <c r="A23" s="1" t="s">
        <v>9</v>
      </c>
      <c r="B23" s="1">
        <f t="shared" ref="B23:F23" si="3">SUM(B21:B22)</f>
        <v>32</v>
      </c>
      <c r="C23" s="1">
        <f t="shared" si="3"/>
        <v>32</v>
      </c>
      <c r="D23" s="1">
        <f t="shared" si="3"/>
        <v>32</v>
      </c>
      <c r="E23" s="1">
        <f t="shared" si="3"/>
        <v>32</v>
      </c>
      <c r="F23" s="1">
        <f t="shared" si="3"/>
        <v>32</v>
      </c>
      <c r="G23" s="11">
        <f>SUM(B23:F23)</f>
        <v>160</v>
      </c>
      <c r="N23" s="6"/>
      <c r="O23" s="6"/>
      <c r="P23" s="8"/>
      <c r="Q23" s="8"/>
    </row>
    <row r="24" spans="1:17" ht="24">
      <c r="N24" s="46" t="s">
        <v>83</v>
      </c>
      <c r="O24" s="46" t="s">
        <v>84</v>
      </c>
      <c r="P24" s="8" t="s">
        <v>85</v>
      </c>
      <c r="Q24" s="8">
        <v>132</v>
      </c>
    </row>
    <row r="25" spans="1:17" ht="24">
      <c r="N25" s="47"/>
      <c r="O25" s="47"/>
      <c r="P25" s="8" t="s">
        <v>86</v>
      </c>
      <c r="Q25" s="8">
        <v>132</v>
      </c>
    </row>
    <row r="26" spans="1:17" ht="24">
      <c r="A26" s="11" t="s">
        <v>11</v>
      </c>
      <c r="N26" s="47"/>
      <c r="O26" s="47"/>
      <c r="P26" s="8" t="s">
        <v>87</v>
      </c>
      <c r="Q26" s="8">
        <v>198</v>
      </c>
    </row>
    <row r="27" spans="1:17" ht="24">
      <c r="N27" s="47"/>
      <c r="O27" s="47"/>
      <c r="P27" s="8" t="s">
        <v>88</v>
      </c>
      <c r="Q27" s="8">
        <v>132</v>
      </c>
    </row>
    <row r="28" spans="1:17" ht="15.75" customHeight="1">
      <c r="A28" s="1" t="s">
        <v>10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15</v>
      </c>
      <c r="N28" s="48"/>
      <c r="O28" s="48"/>
      <c r="P28" s="8" t="s">
        <v>89</v>
      </c>
      <c r="Q28" s="8">
        <v>330</v>
      </c>
    </row>
    <row r="29" spans="1:17" ht="15.75" customHeight="1">
      <c r="A29" s="1" t="s">
        <v>6</v>
      </c>
      <c r="B29" s="1">
        <f>B15</f>
        <v>594</v>
      </c>
      <c r="C29" s="1">
        <f t="shared" ref="C29:F29" si="4">C15</f>
        <v>594</v>
      </c>
      <c r="D29" s="1">
        <f t="shared" si="4"/>
        <v>462</v>
      </c>
      <c r="E29" s="1">
        <f t="shared" si="4"/>
        <v>462</v>
      </c>
      <c r="F29" s="1">
        <f t="shared" si="4"/>
        <v>462</v>
      </c>
      <c r="N29" s="6" t="s">
        <v>90</v>
      </c>
      <c r="O29" s="7" t="s">
        <v>84</v>
      </c>
      <c r="P29" s="9"/>
      <c r="Q29" s="10">
        <v>924</v>
      </c>
    </row>
    <row r="30" spans="1:17" ht="12.75">
      <c r="A30" s="17" t="s">
        <v>16</v>
      </c>
      <c r="B30" s="49"/>
      <c r="D30" s="18"/>
      <c r="E30" s="18"/>
      <c r="F30" s="18"/>
      <c r="N30" s="12" t="s">
        <v>91</v>
      </c>
      <c r="O30" s="13" t="s">
        <v>92</v>
      </c>
      <c r="P30" s="9"/>
      <c r="Q30" s="9"/>
    </row>
    <row r="31" spans="1:17" ht="15.75" customHeight="1">
      <c r="A31" s="1"/>
      <c r="B31" s="18">
        <v>66</v>
      </c>
      <c r="C31" s="1"/>
      <c r="D31" s="1"/>
      <c r="E31" s="1"/>
      <c r="F31" s="1"/>
      <c r="N31" s="6" t="s">
        <v>93</v>
      </c>
      <c r="O31" s="7" t="s">
        <v>94</v>
      </c>
      <c r="P31" s="9"/>
      <c r="Q31" s="9"/>
    </row>
    <row r="32" spans="1:17" ht="12.75">
      <c r="A32" s="1" t="s">
        <v>8</v>
      </c>
      <c r="B32" s="1">
        <f t="shared" ref="B32:F32" si="5">B16</f>
        <v>462</v>
      </c>
      <c r="C32" s="1">
        <f t="shared" si="5"/>
        <v>462</v>
      </c>
      <c r="D32" s="1">
        <f t="shared" si="5"/>
        <v>594</v>
      </c>
      <c r="E32" s="1">
        <f t="shared" si="5"/>
        <v>594</v>
      </c>
      <c r="F32" s="1">
        <f t="shared" si="5"/>
        <v>594</v>
      </c>
      <c r="N32" s="14"/>
      <c r="O32" s="9"/>
      <c r="P32" s="9"/>
      <c r="Q32" s="9"/>
    </row>
    <row r="33" spans="1:17" ht="22.5">
      <c r="A33" s="19" t="s">
        <v>16</v>
      </c>
      <c r="B33" s="58">
        <v>396</v>
      </c>
      <c r="C33" s="54"/>
      <c r="D33" s="58">
        <v>891</v>
      </c>
      <c r="E33" s="58"/>
      <c r="F33" s="58"/>
      <c r="N33" s="15" t="s">
        <v>95</v>
      </c>
      <c r="O33" s="13" t="s">
        <v>71</v>
      </c>
      <c r="P33" s="9"/>
      <c r="Q33" s="9"/>
    </row>
    <row r="34" spans="1:17">
      <c r="A34" s="1" t="s">
        <v>9</v>
      </c>
      <c r="B34" s="1">
        <f>SUM(B29:B33)</f>
        <v>1518</v>
      </c>
      <c r="C34" s="1">
        <f>SUM(C29:C32)</f>
        <v>1056</v>
      </c>
      <c r="D34" s="1">
        <f>SUM(D29:D33)</f>
        <v>1947</v>
      </c>
      <c r="E34" s="1">
        <f>SUM(E29:E32)</f>
        <v>1056</v>
      </c>
      <c r="F34" s="1">
        <f>SUM(F29:F33)</f>
        <v>1056</v>
      </c>
      <c r="G34" s="51">
        <f>SUM(B34:F34)</f>
        <v>6633</v>
      </c>
    </row>
    <row r="35" spans="1:17" ht="12.75"/>
    <row r="36" spans="1:17" ht="12.75"/>
    <row r="37" spans="1:17" ht="12.75"/>
    <row r="38" spans="1:17" ht="12.75"/>
  </sheetData>
  <sheetProtection algorithmName="SHA-512" hashValue="/DGI7vfST3aR2cYHovDgEl4wZevAS1S1byh6ujn5i02BD2/c2qT1E1hQtBQsZxZXolLFdiArzXt4UACphxB4JQ==" saltValue="CJwyOrGVhZRYUaooYmk8PA==" spinCount="100000" sheet="1" objects="1" scenarios="1"/>
  <mergeCells count="3">
    <mergeCell ref="N14:Q14"/>
    <mergeCell ref="B33:C33"/>
    <mergeCell ref="D33:F33"/>
  </mergeCells>
  <hyperlinks>
    <hyperlink ref="C4" r:id="rId1" xr:uid="{00000000-0004-0000-0000-000000000000}"/>
    <hyperlink ref="O4" r:id="rId2" xr:uid="{1D23B919-DA6E-46E7-83B3-649BCB425EAF}"/>
  </hyperlinks>
  <printOptions horizontalCentered="1" gridLines="1"/>
  <pageMargins left="0.7" right="0.7" top="0.75" bottom="0.75" header="0" footer="0"/>
  <pageSetup paperSize="9" fitToWidth="0" pageOrder="overThenDown" orientation="landscape" cellComments="atEnd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I anno</vt:lpstr>
      <vt:lpstr>II anno</vt:lpstr>
      <vt:lpstr>III anno</vt:lpstr>
      <vt:lpstr>IV anno</vt:lpstr>
      <vt:lpstr>Monte ore</vt:lpstr>
      <vt:lpstr>Riferimenti</vt:lpstr>
      <vt:lpstr>'I anno'!Area_stampa</vt:lpstr>
      <vt:lpstr>'II anno'!Area_stampa</vt:lpstr>
      <vt:lpstr>'III anno'!Area_stampa</vt:lpstr>
      <vt:lpstr>'IV anno'!Area_stampa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Ferrarini Giorgia</dc:creator>
  <cp:keywords/>
  <dc:description/>
  <cp:lastModifiedBy>Ferrarini Giorgia</cp:lastModifiedBy>
  <cp:revision/>
  <cp:lastPrinted>2025-12-01T08:38:46Z</cp:lastPrinted>
  <dcterms:created xsi:type="dcterms:W3CDTF">2025-07-31T17:12:38Z</dcterms:created>
  <dcterms:modified xsi:type="dcterms:W3CDTF">2025-12-01T09:36:37Z</dcterms:modified>
  <cp:category/>
  <cp:contentStatus/>
</cp:coreProperties>
</file>